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455" windowHeight="59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<sst xmlns="http://schemas.openxmlformats.org/spreadsheetml/2006/main" count="52" uniqueCount="39">
  <si>
    <t>Пасажирських</t>
  </si>
  <si>
    <t>Багажних</t>
  </si>
  <si>
    <t>Поштових</t>
  </si>
  <si>
    <t>Вагонів-ресторанів</t>
  </si>
  <si>
    <t>Показники</t>
  </si>
  <si>
    <t>Паливо</t>
  </si>
  <si>
    <t>Електроенергія</t>
  </si>
  <si>
    <t>Матеріали</t>
  </si>
  <si>
    <t>Амортизація</t>
  </si>
  <si>
    <t>Всього</t>
  </si>
  <si>
    <t>Додаткова зарплата</t>
  </si>
  <si>
    <t>Інші заохочувальні виплати</t>
  </si>
  <si>
    <t>Фонд зарплати 1999р.</t>
  </si>
  <si>
    <t>Фонд зарплати 2000р.</t>
  </si>
  <si>
    <t>Фонд оплати праці</t>
  </si>
  <si>
    <t>Відрахування на соц.заходи</t>
  </si>
  <si>
    <t>Всього витрат</t>
  </si>
  <si>
    <t>Доходи від перевезень</t>
  </si>
  <si>
    <t>Доходи від підсобно-допоміжної діяльності</t>
  </si>
  <si>
    <t>Доходи від основної діяльності</t>
  </si>
  <si>
    <t>1999 рік</t>
  </si>
  <si>
    <t>2000 рік</t>
  </si>
  <si>
    <t>Будівлі, споруди та передавальні пристрої</t>
  </si>
  <si>
    <t>Автотранспорт, меблі прилади, інструменти</t>
  </si>
  <si>
    <t>Інші основні засоби</t>
  </si>
  <si>
    <t>на 01.01.2001 рік</t>
  </si>
  <si>
    <t>на 01.01.2000 рік</t>
  </si>
  <si>
    <t>Найменування</t>
  </si>
  <si>
    <t>Розрахунки за товари, роботи, послуги, не оплачены в строк</t>
  </si>
  <si>
    <t>Розрахунки за товари, роботи, послуги, строк оплати яких не настав</t>
  </si>
  <si>
    <t>Розрахунки з податкових рзрахунків</t>
  </si>
  <si>
    <t>Розрахунки з бюджетом</t>
  </si>
  <si>
    <t>Розрахунки по позабюджетним рахункам</t>
  </si>
  <si>
    <t>Розрахунки по страхуванню</t>
  </si>
  <si>
    <t>Розрахунки по оплаті праці</t>
  </si>
  <si>
    <t>Розрахунки з іншими кредиторами</t>
  </si>
  <si>
    <t>Запчастини</t>
  </si>
  <si>
    <t>МШП</t>
  </si>
  <si>
    <t>Понаднормові обігові засоби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</si>
</sst>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.75"/>
      <color indexed="8"/>
      <name val="Arial Cyr"/>
      <family val="0"/>
    </font>
    <font>
      <sz val="10"/>
      <color indexed="8"/>
      <name val="Arial Cyr"/>
      <family val="0"/>
    </font>
    <font>
      <sz val="18.75"/>
      <color indexed="8"/>
      <name val="Arial Cyr"/>
      <family val="0"/>
    </font>
    <font>
      <sz val="12"/>
      <color indexed="8"/>
      <name val="Arial Cyr"/>
      <family val="0"/>
    </font>
    <font>
      <sz val="9.2"/>
      <color indexed="8"/>
      <name val="Arial Cyr"/>
      <family val="0"/>
    </font>
    <font>
      <sz val="18.25"/>
      <color indexed="8"/>
      <name val="Arial Cyr"/>
      <family val="0"/>
    </font>
    <font>
      <sz val="18.5"/>
      <color indexed="8"/>
      <name val="Arial Cyr"/>
      <family val="0"/>
    </font>
    <font>
      <sz val="11"/>
      <color indexed="8"/>
      <name val="Arial Cyr"/>
      <family val="0"/>
    </font>
    <font>
      <sz val="14.5"/>
      <color indexed="8"/>
      <name val="Arial Cyr"/>
      <family val="0"/>
    </font>
    <font>
      <sz val="8.25"/>
      <color indexed="8"/>
      <name val="Arial Cyr"/>
      <family val="0"/>
    </font>
    <font>
      <sz val="7.5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-0.008"/>
          <c:w val="0.9652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Лист1!$A$1:$A$4</c:f>
              <c:strCache/>
            </c:strRef>
          </c:cat>
          <c:val>
            <c:numRef>
              <c:f>Лист1!$B$1:$B$4</c:f>
              <c:numCache/>
            </c:numRef>
          </c:val>
        </c:ser>
        <c:axId val="33940659"/>
        <c:axId val="37030476"/>
      </c:barChart>
      <c:catAx>
        <c:axId val="33940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30476"/>
        <c:crosses val="autoZero"/>
        <c:auto val="1"/>
        <c:lblOffset val="100"/>
        <c:tickLblSkip val="1"/>
        <c:noMultiLvlLbl val="0"/>
      </c:catAx>
      <c:valAx>
        <c:axId val="37030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9406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40"/>
      <c:rAngAx val="1"/>
    </c:view3D>
    <c:plotArea>
      <c:layout>
        <c:manualLayout>
          <c:xMode val="edge"/>
          <c:yMode val="edge"/>
          <c:x val="0.0805"/>
          <c:y val="0.009"/>
          <c:w val="0.9195"/>
          <c:h val="0.52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Лист1!$B$23</c:f>
              <c:strCache>
                <c:ptCount val="1"/>
                <c:pt idx="0">
                  <c:v>Фонд зарплати 1999р.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Лист1!$A$24:$A$26</c:f>
              <c:strCache/>
            </c:strRef>
          </c:cat>
          <c:val>
            <c:numRef>
              <c:f>Лист1!$B$24:$B$26</c:f>
              <c:numCache/>
            </c:numRef>
          </c:val>
          <c:shape val="box"/>
        </c:ser>
        <c:ser>
          <c:idx val="1"/>
          <c:order val="1"/>
          <c:tx>
            <c:strRef>
              <c:f>Лист1!$C$23</c:f>
              <c:strCache>
                <c:ptCount val="1"/>
                <c:pt idx="0">
                  <c:v>Фонд зарплати 2000р.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Лист1!$A$24:$A$26</c:f>
              <c:strCache/>
            </c:strRef>
          </c:cat>
          <c:val>
            <c:numRef>
              <c:f>Лист1!$C$24:$C$26</c:f>
              <c:numCache/>
            </c:numRef>
          </c:val>
          <c:shape val="box"/>
        </c:ser>
        <c:gapWidth val="500"/>
        <c:gapDepth val="110"/>
        <c:shape val="box"/>
        <c:axId val="64838829"/>
        <c:axId val="46678550"/>
      </c:bar3DChart>
      <c:catAx>
        <c:axId val="64838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78550"/>
        <c:crosses val="autoZero"/>
        <c:auto val="1"/>
        <c:lblOffset val="100"/>
        <c:tickLblSkip val="1"/>
        <c:noMultiLvlLbl val="0"/>
      </c:catAx>
      <c:valAx>
        <c:axId val="46678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8388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75"/>
          <c:y val="0.93975"/>
          <c:w val="0.43775"/>
          <c:h val="0.04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-0.00675"/>
          <c:w val="0.9665"/>
          <c:h val="0.9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Лист1!$A$60:$A$65</c:f>
              <c:strCache/>
            </c:strRef>
          </c:cat>
          <c:val>
            <c:numRef>
              <c:f>Лист1!$B$60:$B$65</c:f>
              <c:numCache/>
            </c:numRef>
          </c:val>
        </c:ser>
        <c:axId val="17453767"/>
        <c:axId val="22866176"/>
      </c:barChart>
      <c:catAx>
        <c:axId val="17453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866176"/>
        <c:crosses val="autoZero"/>
        <c:auto val="1"/>
        <c:lblOffset val="100"/>
        <c:tickLblSkip val="1"/>
        <c:noMultiLvlLbl val="0"/>
      </c:catAx>
      <c:valAx>
        <c:axId val="228661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53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6"/>
          <c:w val="0.97075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Лист1!$B$95</c:f>
              <c:strCache>
                <c:ptCount val="1"/>
                <c:pt idx="0">
                  <c:v>1999 рік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Лист1!$A$96:$A$99</c:f>
              <c:strCache/>
            </c:strRef>
          </c:cat>
          <c:val>
            <c:numRef>
              <c:f>Лист1!$B$96:$B$99</c:f>
              <c:numCache/>
            </c:numRef>
          </c:val>
        </c:ser>
        <c:ser>
          <c:idx val="1"/>
          <c:order val="1"/>
          <c:tx>
            <c:strRef>
              <c:f>Лист1!$C$95</c:f>
              <c:strCache>
                <c:ptCount val="1"/>
                <c:pt idx="0">
                  <c:v>2000 рік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Лист1!$A$96:$A$99</c:f>
              <c:strCache/>
            </c:strRef>
          </c:cat>
          <c:val>
            <c:numRef>
              <c:f>Лист1!$C$96:$C$99</c:f>
              <c:numCache/>
            </c:numRef>
          </c:val>
        </c:ser>
        <c:axId val="4468993"/>
        <c:axId val="40220938"/>
      </c:barChart>
      <c:catAx>
        <c:axId val="4468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20938"/>
        <c:crosses val="autoZero"/>
        <c:auto val="1"/>
        <c:lblOffset val="100"/>
        <c:tickLblSkip val="1"/>
        <c:noMultiLvlLbl val="0"/>
      </c:catAx>
      <c:valAx>
        <c:axId val="40220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68993"/>
        <c:crossesAt val="1"/>
        <c:crossBetween val="between"/>
        <c:dispUnits/>
        <c:majorUnit val="20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825"/>
          <c:y val="0.9565"/>
          <c:w val="0.247"/>
          <c:h val="0.03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37"/>
      <c:rotY val="20"/>
      <c:depthPercent val="100"/>
      <c:rAngAx val="1"/>
    </c:view3D>
    <c:plotArea>
      <c:layout>
        <c:manualLayout>
          <c:xMode val="edge"/>
          <c:yMode val="edge"/>
          <c:x val="0.104"/>
          <c:y val="0.0095"/>
          <c:w val="0.8815"/>
          <c:h val="0.7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Лист1!$B$140</c:f>
              <c:strCache>
                <c:ptCount val="1"/>
                <c:pt idx="0">
                  <c:v>на 01.01.2001 рік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Лист1!$A$141:$A$144</c:f>
              <c:strCache/>
            </c:strRef>
          </c:cat>
          <c:val>
            <c:numRef>
              <c:f>Лист1!$B$141:$B$144</c:f>
              <c:numCache/>
            </c:numRef>
          </c:val>
          <c:shape val="cylinder"/>
        </c:ser>
        <c:ser>
          <c:idx val="1"/>
          <c:order val="1"/>
          <c:tx>
            <c:strRef>
              <c:f>Лист1!$C$140</c:f>
              <c:strCache>
                <c:ptCount val="1"/>
                <c:pt idx="0">
                  <c:v>на 01.01.2000 рік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Лист1!$A$141:$A$144</c:f>
              <c:strCache/>
            </c:strRef>
          </c:cat>
          <c:val>
            <c:numRef>
              <c:f>Лист1!$C$141:$C$144</c:f>
              <c:numCache/>
            </c:numRef>
          </c:val>
          <c:shape val="cylinder"/>
        </c:ser>
        <c:shape val="box"/>
        <c:axId val="26444123"/>
        <c:axId val="36670516"/>
      </c:bar3DChart>
      <c:catAx>
        <c:axId val="2644412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70516"/>
        <c:crosses val="autoZero"/>
        <c:auto val="0"/>
        <c:lblOffset val="100"/>
        <c:tickLblSkip val="1"/>
        <c:noMultiLvlLbl val="0"/>
      </c:catAx>
      <c:valAx>
        <c:axId val="366705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441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35"/>
          <c:y val="0.975"/>
          <c:w val="0.35275"/>
          <c:h val="0.02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1775"/>
          <c:w val="0.962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Лист1!$B$205</c:f>
              <c:strCache>
                <c:ptCount val="1"/>
                <c:pt idx="0">
                  <c:v>на 01.01.2000 рік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Лист1!$A$206:$A$214</c:f>
              <c:strCache/>
            </c:strRef>
          </c:cat>
          <c:val>
            <c:numRef>
              <c:f>Лист1!$B$206:$B$214</c:f>
              <c:numCache/>
            </c:numRef>
          </c:val>
        </c:ser>
        <c:ser>
          <c:idx val="1"/>
          <c:order val="1"/>
          <c:tx>
            <c:strRef>
              <c:f>Лист1!$C$205</c:f>
              <c:strCache>
                <c:ptCount val="1"/>
                <c:pt idx="0">
                  <c:v>на 01.01.2001 рік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Лист1!$A$206:$A$214</c:f>
              <c:strCache/>
            </c:strRef>
          </c:cat>
          <c:val>
            <c:numRef>
              <c:f>Лист1!$C$206:$C$214</c:f>
              <c:numCache/>
            </c:numRef>
          </c:val>
        </c:ser>
        <c:axId val="61599189"/>
        <c:axId val="17521790"/>
      </c:barChart>
      <c:catAx>
        <c:axId val="615991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521790"/>
        <c:crosses val="autoZero"/>
        <c:auto val="1"/>
        <c:lblOffset val="100"/>
        <c:tickLblSkip val="1"/>
        <c:noMultiLvlLbl val="0"/>
      </c:catAx>
      <c:valAx>
        <c:axId val="175217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599189"/>
        <c:crossesAt val="1"/>
        <c:crossBetween val="between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15"/>
          <c:y val="0.96075"/>
          <c:w val="0.38075"/>
          <c:h val="0.03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7"/>
      <c:rotY val="20"/>
      <c:depthPercent val="100"/>
      <c:rAngAx val="1"/>
    </c:view3D>
    <c:plotArea>
      <c:layout>
        <c:manualLayout>
          <c:xMode val="edge"/>
          <c:yMode val="edge"/>
          <c:x val="0.075"/>
          <c:y val="0.01575"/>
          <c:w val="0.90825"/>
          <c:h val="0.85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Лист1!$B$252</c:f>
              <c:strCache>
                <c:ptCount val="1"/>
                <c:pt idx="0">
                  <c:v>на 01.01.2000 рік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Лист1!$A$253:$A$258</c:f>
              <c:strCache/>
            </c:strRef>
          </c:cat>
          <c:val>
            <c:numRef>
              <c:f>Лист1!$B$253:$B$258</c:f>
              <c:numCache/>
            </c:numRef>
          </c:val>
          <c:shape val="pyramid"/>
        </c:ser>
        <c:ser>
          <c:idx val="1"/>
          <c:order val="1"/>
          <c:tx>
            <c:strRef>
              <c:f>Лист1!$C$252</c:f>
              <c:strCache>
                <c:ptCount val="1"/>
                <c:pt idx="0">
                  <c:v>на 01.01.2001 рік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Лист1!$A$253:$A$258</c:f>
              <c:strCache/>
            </c:strRef>
          </c:cat>
          <c:val>
            <c:numRef>
              <c:f>Лист1!$C$253:$C$258</c:f>
              <c:numCache/>
            </c:numRef>
          </c:val>
          <c:shape val="pyramid"/>
        </c:ser>
        <c:shape val="box"/>
        <c:axId val="23478383"/>
        <c:axId val="9978856"/>
      </c:bar3DChart>
      <c:catAx>
        <c:axId val="23478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978856"/>
        <c:crosses val="autoZero"/>
        <c:auto val="1"/>
        <c:lblOffset val="100"/>
        <c:tickLblSkip val="1"/>
        <c:noMultiLvlLbl val="0"/>
      </c:catAx>
      <c:valAx>
        <c:axId val="9978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783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625"/>
          <c:y val="0.95275"/>
          <c:w val="0.384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28575</xdr:rowOff>
    </xdr:from>
    <xdr:to>
      <xdr:col>2</xdr:col>
      <xdr:colOff>1685925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57150" y="676275"/>
        <a:ext cx="71437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27</xdr:row>
      <xdr:rowOff>9525</xdr:rowOff>
    </xdr:from>
    <xdr:to>
      <xdr:col>3</xdr:col>
      <xdr:colOff>0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57150" y="4381500"/>
        <a:ext cx="762000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67</xdr:row>
      <xdr:rowOff>0</xdr:rowOff>
    </xdr:from>
    <xdr:to>
      <xdr:col>2</xdr:col>
      <xdr:colOff>2105025</xdr:colOff>
      <xdr:row>88</xdr:row>
      <xdr:rowOff>66675</xdr:rowOff>
    </xdr:to>
    <xdr:graphicFrame>
      <xdr:nvGraphicFramePr>
        <xdr:cNvPr id="3" name="Chart 8"/>
        <xdr:cNvGraphicFramePr/>
      </xdr:nvGraphicFramePr>
      <xdr:xfrm>
        <a:off x="171450" y="10848975"/>
        <a:ext cx="744855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99</xdr:row>
      <xdr:rowOff>66675</xdr:rowOff>
    </xdr:from>
    <xdr:to>
      <xdr:col>2</xdr:col>
      <xdr:colOff>2152650</xdr:colOff>
      <xdr:row>136</xdr:row>
      <xdr:rowOff>57150</xdr:rowOff>
    </xdr:to>
    <xdr:graphicFrame>
      <xdr:nvGraphicFramePr>
        <xdr:cNvPr id="4" name="Chart 10"/>
        <xdr:cNvGraphicFramePr/>
      </xdr:nvGraphicFramePr>
      <xdr:xfrm>
        <a:off x="133350" y="16097250"/>
        <a:ext cx="7534275" cy="598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152400</xdr:colOff>
      <xdr:row>144</xdr:row>
      <xdr:rowOff>142875</xdr:rowOff>
    </xdr:from>
    <xdr:to>
      <xdr:col>3</xdr:col>
      <xdr:colOff>0</xdr:colOff>
      <xdr:row>201</xdr:row>
      <xdr:rowOff>104775</xdr:rowOff>
    </xdr:to>
    <xdr:graphicFrame>
      <xdr:nvGraphicFramePr>
        <xdr:cNvPr id="5" name="Chart 15"/>
        <xdr:cNvGraphicFramePr/>
      </xdr:nvGraphicFramePr>
      <xdr:xfrm>
        <a:off x="152400" y="23460075"/>
        <a:ext cx="7524750" cy="9191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447675</xdr:colOff>
      <xdr:row>214</xdr:row>
      <xdr:rowOff>28575</xdr:rowOff>
    </xdr:from>
    <xdr:to>
      <xdr:col>2</xdr:col>
      <xdr:colOff>828675</xdr:colOff>
      <xdr:row>247</xdr:row>
      <xdr:rowOff>104775</xdr:rowOff>
    </xdr:to>
    <xdr:graphicFrame>
      <xdr:nvGraphicFramePr>
        <xdr:cNvPr id="6" name="Chart 17"/>
        <xdr:cNvGraphicFramePr/>
      </xdr:nvGraphicFramePr>
      <xdr:xfrm>
        <a:off x="447675" y="34680525"/>
        <a:ext cx="5895975" cy="5419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209550</xdr:colOff>
      <xdr:row>260</xdr:row>
      <xdr:rowOff>28575</xdr:rowOff>
    </xdr:from>
    <xdr:to>
      <xdr:col>3</xdr:col>
      <xdr:colOff>9525</xdr:colOff>
      <xdr:row>293</xdr:row>
      <xdr:rowOff>19050</xdr:rowOff>
    </xdr:to>
    <xdr:graphicFrame>
      <xdr:nvGraphicFramePr>
        <xdr:cNvPr id="7" name="Chart 18"/>
        <xdr:cNvGraphicFramePr/>
      </xdr:nvGraphicFramePr>
      <xdr:xfrm>
        <a:off x="209550" y="42129075"/>
        <a:ext cx="7477125" cy="533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8"/>
  <sheetViews>
    <sheetView tabSelected="1" zoomScalePageLayoutView="0" workbookViewId="0" topLeftCell="A1">
      <selection activeCell="B93" sqref="B93"/>
    </sheetView>
  </sheetViews>
  <sheetFormatPr defaultColWidth="9.00390625" defaultRowHeight="12.75"/>
  <cols>
    <col min="1" max="1" width="38.125" style="0" bestFit="1" customWidth="1"/>
    <col min="2" max="2" width="34.25390625" style="0" bestFit="1" customWidth="1"/>
    <col min="3" max="3" width="28.375" style="0" bestFit="1" customWidth="1"/>
  </cols>
  <sheetData>
    <row r="1" spans="1:2" ht="12.75">
      <c r="A1" t="s">
        <v>0</v>
      </c>
      <c r="B1">
        <v>104452</v>
      </c>
    </row>
    <row r="2" spans="1:2" ht="12.75">
      <c r="A2" t="s">
        <v>1</v>
      </c>
      <c r="B2">
        <v>1936</v>
      </c>
    </row>
    <row r="3" spans="1:2" ht="12.75">
      <c r="A3" t="s">
        <v>2</v>
      </c>
      <c r="B3">
        <v>2018</v>
      </c>
    </row>
    <row r="4" spans="1:2" ht="12.75">
      <c r="A4" t="s">
        <v>3</v>
      </c>
      <c r="B4">
        <v>3238</v>
      </c>
    </row>
    <row r="23" spans="1:3" ht="12.75">
      <c r="A23" t="s">
        <v>4</v>
      </c>
      <c r="B23" t="s">
        <v>12</v>
      </c>
      <c r="C23" t="s">
        <v>13</v>
      </c>
    </row>
    <row r="24" spans="1:3" ht="12.75">
      <c r="A24" t="s">
        <v>9</v>
      </c>
      <c r="B24">
        <v>5204.6</v>
      </c>
      <c r="C24">
        <v>6667.1</v>
      </c>
    </row>
    <row r="25" spans="1:3" ht="12.75">
      <c r="A25" t="s">
        <v>10</v>
      </c>
      <c r="B25">
        <v>5976.4</v>
      </c>
      <c r="C25">
        <v>7591.7</v>
      </c>
    </row>
    <row r="26" spans="1:3" ht="12.75">
      <c r="A26" t="s">
        <v>11</v>
      </c>
      <c r="B26">
        <v>211</v>
      </c>
      <c r="C26">
        <v>337.5</v>
      </c>
    </row>
    <row r="60" spans="1:2" ht="12.75">
      <c r="A60" t="s">
        <v>14</v>
      </c>
      <c r="B60">
        <v>13157</v>
      </c>
    </row>
    <row r="61" spans="1:2" ht="12.75">
      <c r="A61" t="s">
        <v>15</v>
      </c>
      <c r="B61">
        <v>4907</v>
      </c>
    </row>
    <row r="62" spans="1:2" ht="12.75">
      <c r="A62" t="s">
        <v>7</v>
      </c>
      <c r="B62">
        <v>2163</v>
      </c>
    </row>
    <row r="63" spans="1:2" ht="12.75">
      <c r="A63" t="s">
        <v>5</v>
      </c>
      <c r="B63">
        <v>1380</v>
      </c>
    </row>
    <row r="64" spans="1:2" ht="12.75">
      <c r="A64" t="s">
        <v>6</v>
      </c>
      <c r="B64">
        <v>747</v>
      </c>
    </row>
    <row r="65" spans="1:2" ht="12.75">
      <c r="A65" t="s">
        <v>8</v>
      </c>
      <c r="B65">
        <v>55552</v>
      </c>
    </row>
    <row r="66" spans="1:2" ht="12.75">
      <c r="A66" t="s">
        <v>16</v>
      </c>
      <c r="B66">
        <v>88433</v>
      </c>
    </row>
    <row r="95" spans="1:3" ht="12.75">
      <c r="A95" t="s">
        <v>4</v>
      </c>
      <c r="B95" t="s">
        <v>20</v>
      </c>
      <c r="C95" t="s">
        <v>21</v>
      </c>
    </row>
    <row r="96" spans="1:3" ht="12.75">
      <c r="A96" t="s">
        <v>17</v>
      </c>
      <c r="B96">
        <v>79702</v>
      </c>
      <c r="C96">
        <v>121274</v>
      </c>
    </row>
    <row r="97" spans="1:3" ht="12.75">
      <c r="A97" t="s">
        <v>18</v>
      </c>
      <c r="B97">
        <v>4304</v>
      </c>
      <c r="C97">
        <v>4676</v>
      </c>
    </row>
    <row r="98" spans="1:3" ht="12.75">
      <c r="A98" t="s">
        <v>19</v>
      </c>
      <c r="B98">
        <v>84006</v>
      </c>
      <c r="C98">
        <v>125950</v>
      </c>
    </row>
    <row r="99" spans="1:3" ht="12.75">
      <c r="A99" t="s">
        <v>9</v>
      </c>
      <c r="B99">
        <f>SUM(B96:B98)</f>
        <v>168012</v>
      </c>
      <c r="C99">
        <f>SUM(C96:C98)</f>
        <v>251900</v>
      </c>
    </row>
    <row r="140" spans="1:3" ht="12.75">
      <c r="A140" t="s">
        <v>27</v>
      </c>
      <c r="B140" t="s">
        <v>25</v>
      </c>
      <c r="C140" t="s">
        <v>26</v>
      </c>
    </row>
    <row r="141" spans="1:3" ht="12.75">
      <c r="A141" t="s">
        <v>22</v>
      </c>
      <c r="B141">
        <v>5943</v>
      </c>
      <c r="C141">
        <v>5884</v>
      </c>
    </row>
    <row r="142" spans="1:3" ht="12.75">
      <c r="A142" t="s">
        <v>23</v>
      </c>
      <c r="B142">
        <v>1259</v>
      </c>
      <c r="C142">
        <v>1104</v>
      </c>
    </row>
    <row r="143" spans="1:3" ht="12.75">
      <c r="A143" t="s">
        <v>24</v>
      </c>
      <c r="B143">
        <v>1061019</v>
      </c>
      <c r="C143">
        <v>1064337</v>
      </c>
    </row>
    <row r="144" spans="1:3" ht="12.75">
      <c r="A144" t="s">
        <v>9</v>
      </c>
      <c r="B144">
        <f>SUM(B141:B143)</f>
        <v>1068221</v>
      </c>
      <c r="C144">
        <f>SUM(C141:C143)</f>
        <v>1071325</v>
      </c>
    </row>
    <row r="205" spans="1:3" ht="12.75">
      <c r="A205" t="s">
        <v>4</v>
      </c>
      <c r="B205" t="s">
        <v>26</v>
      </c>
      <c r="C205" t="s">
        <v>25</v>
      </c>
    </row>
    <row r="206" spans="1:3" ht="12.75">
      <c r="A206" t="s">
        <v>29</v>
      </c>
      <c r="B206">
        <v>252</v>
      </c>
      <c r="C206">
        <v>649</v>
      </c>
    </row>
    <row r="207" spans="1:3" ht="12.75">
      <c r="A207" t="s">
        <v>28</v>
      </c>
      <c r="B207">
        <v>1491</v>
      </c>
      <c r="C207">
        <v>1162</v>
      </c>
    </row>
    <row r="208" spans="1:2" ht="12.75">
      <c r="A208" t="s">
        <v>30</v>
      </c>
      <c r="B208">
        <v>36</v>
      </c>
    </row>
    <row r="209" spans="1:3" ht="12.75">
      <c r="A209" t="s">
        <v>31</v>
      </c>
      <c r="B209">
        <v>291</v>
      </c>
      <c r="C209">
        <v>287</v>
      </c>
    </row>
    <row r="210" spans="1:3" ht="12.75">
      <c r="A210" t="s">
        <v>32</v>
      </c>
      <c r="B210">
        <v>112</v>
      </c>
      <c r="C210">
        <v>378</v>
      </c>
    </row>
    <row r="211" spans="1:3" ht="12.75">
      <c r="A211" t="s">
        <v>33</v>
      </c>
      <c r="B211">
        <v>512</v>
      </c>
      <c r="C211">
        <v>677</v>
      </c>
    </row>
    <row r="212" spans="1:3" ht="12.75">
      <c r="A212" t="s">
        <v>34</v>
      </c>
      <c r="B212">
        <v>2589</v>
      </c>
      <c r="C212">
        <v>2884</v>
      </c>
    </row>
    <row r="213" spans="1:3" ht="12.75">
      <c r="A213" t="s">
        <v>35</v>
      </c>
      <c r="B213">
        <v>47</v>
      </c>
      <c r="C213">
        <v>55</v>
      </c>
    </row>
    <row r="214" spans="1:3" ht="12.75">
      <c r="A214" t="s">
        <v>9</v>
      </c>
      <c r="B214">
        <f>SUM(B206:B213)</f>
        <v>5330</v>
      </c>
      <c r="C214">
        <f>SUM(C206:C213)</f>
        <v>6092</v>
      </c>
    </row>
    <row r="252" spans="1:3" ht="12.75">
      <c r="A252" t="s">
        <v>4</v>
      </c>
      <c r="B252" t="s">
        <v>26</v>
      </c>
      <c r="C252" t="s">
        <v>25</v>
      </c>
    </row>
    <row r="253" spans="1:3" ht="12.75">
      <c r="A253" t="s">
        <v>7</v>
      </c>
      <c r="B253">
        <v>1634.3</v>
      </c>
      <c r="C253">
        <v>2286</v>
      </c>
    </row>
    <row r="254" spans="1:3" ht="12.75">
      <c r="A254" t="s">
        <v>5</v>
      </c>
      <c r="B254">
        <v>101.8</v>
      </c>
      <c r="C254">
        <v>303.4</v>
      </c>
    </row>
    <row r="255" spans="1:3" ht="12.75">
      <c r="A255" t="s">
        <v>36</v>
      </c>
      <c r="B255">
        <v>65</v>
      </c>
      <c r="C255">
        <v>65</v>
      </c>
    </row>
    <row r="256" spans="1:3" ht="12.75">
      <c r="A256" t="s">
        <v>37</v>
      </c>
      <c r="B256">
        <v>279</v>
      </c>
      <c r="C256">
        <v>246</v>
      </c>
    </row>
    <row r="257" spans="1:3" ht="12.75">
      <c r="A257" t="s">
        <v>38</v>
      </c>
      <c r="B257">
        <v>1305.1</v>
      </c>
      <c r="C257">
        <v>2114.4</v>
      </c>
    </row>
    <row r="258" spans="1:3" ht="12.75">
      <c r="A258" t="s">
        <v>9</v>
      </c>
      <c r="B258">
        <f>SUM(B253:B257)</f>
        <v>3385.2</v>
      </c>
      <c r="C258">
        <f>SUM(C253:C257)</f>
        <v>5014.8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Bambino</cp:lastModifiedBy>
  <cp:lastPrinted>2001-11-25T14:00:44Z</cp:lastPrinted>
  <dcterms:created xsi:type="dcterms:W3CDTF">2001-11-24T14:51:12Z</dcterms:created>
  <dcterms:modified xsi:type="dcterms:W3CDTF">2010-04-04T09:31:43Z</dcterms:modified>
  <cp:category/>
  <cp:version/>
  <cp:contentType/>
  <cp:contentStatus/>
</cp:coreProperties>
</file>