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ЭксИмп" sheetId="1" r:id="rId1"/>
    <sheet name="Дол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<sst xmlns="http://schemas.openxmlformats.org/spreadsheetml/2006/main" count="355" uniqueCount="59">
  <si>
    <t>ЭКСПОРТ И ИМПОРТ</t>
  </si>
  <si>
    <t>(миллиардов долларов США)</t>
  </si>
  <si>
    <t>Оборот</t>
  </si>
  <si>
    <t>Экспорт</t>
  </si>
  <si>
    <t>Импорт</t>
  </si>
  <si>
    <t>Сальдо</t>
  </si>
  <si>
    <t>Австралия</t>
  </si>
  <si>
    <t>Австрия</t>
  </si>
  <si>
    <t>…</t>
  </si>
  <si>
    <t>Аргентина</t>
  </si>
  <si>
    <t>Болгария</t>
  </si>
  <si>
    <t>Бразилия</t>
  </si>
  <si>
    <t>Великобритания</t>
  </si>
  <si>
    <t>Венгрия</t>
  </si>
  <si>
    <t>Дания</t>
  </si>
  <si>
    <t>Индия</t>
  </si>
  <si>
    <t>Италия</t>
  </si>
  <si>
    <t>Канада</t>
  </si>
  <si>
    <r>
      <t>Киргизия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2)</t>
    </r>
  </si>
  <si>
    <r>
      <t xml:space="preserve">Казахстан </t>
    </r>
    <r>
      <rPr>
        <sz val="8"/>
        <rFont val="Arial Cyr"/>
        <family val="2"/>
      </rPr>
      <t>2)</t>
    </r>
  </si>
  <si>
    <r>
      <t xml:space="preserve">Грузия </t>
    </r>
    <r>
      <rPr>
        <sz val="8"/>
        <rFont val="Arial Cyr"/>
        <family val="2"/>
      </rPr>
      <t>2)</t>
    </r>
  </si>
  <si>
    <r>
      <t xml:space="preserve">Германия </t>
    </r>
    <r>
      <rPr>
        <sz val="8"/>
        <rFont val="Arial Cyr"/>
        <family val="2"/>
      </rPr>
      <t>4)</t>
    </r>
  </si>
  <si>
    <r>
      <t xml:space="preserve">Бельгия </t>
    </r>
    <r>
      <rPr>
        <sz val="8"/>
        <rFont val="Arial Cyr"/>
        <family val="2"/>
      </rPr>
      <t>3)</t>
    </r>
  </si>
  <si>
    <r>
      <t xml:space="preserve">Белоруссия </t>
    </r>
    <r>
      <rPr>
        <sz val="8"/>
        <rFont val="Arial Cyr"/>
        <family val="2"/>
      </rPr>
      <t>2)</t>
    </r>
  </si>
  <si>
    <r>
      <t xml:space="preserve">Армения </t>
    </r>
    <r>
      <rPr>
        <sz val="8"/>
        <rFont val="Arial Cyr"/>
        <family val="2"/>
      </rPr>
      <t>2)</t>
    </r>
  </si>
  <si>
    <r>
      <t>Азербайджан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>2)</t>
    </r>
  </si>
  <si>
    <r>
      <t xml:space="preserve">Россия </t>
    </r>
    <r>
      <rPr>
        <sz val="8"/>
        <rFont val="Arial Cyr"/>
        <family val="2"/>
      </rPr>
      <t>1)</t>
    </r>
  </si>
  <si>
    <t>Китай</t>
  </si>
  <si>
    <t>Мексика</t>
  </si>
  <si>
    <r>
      <t xml:space="preserve">Молдавия </t>
    </r>
    <r>
      <rPr>
        <sz val="8"/>
        <rFont val="Arial Cyr"/>
        <family val="2"/>
      </rPr>
      <t>2)</t>
    </r>
  </si>
  <si>
    <t>Нидерланды</t>
  </si>
  <si>
    <t>Норвегия</t>
  </si>
  <si>
    <t>Польша</t>
  </si>
  <si>
    <t>Республика Корея</t>
  </si>
  <si>
    <t>Румыния</t>
  </si>
  <si>
    <t>США</t>
  </si>
  <si>
    <r>
      <t xml:space="preserve">Таджикистан </t>
    </r>
    <r>
      <rPr>
        <sz val="8"/>
        <rFont val="Arial Cyr"/>
        <family val="2"/>
      </rPr>
      <t>2)</t>
    </r>
  </si>
  <si>
    <r>
      <t xml:space="preserve">Туркмения </t>
    </r>
    <r>
      <rPr>
        <sz val="8"/>
        <rFont val="Arial Cyr"/>
        <family val="2"/>
      </rPr>
      <t>2)</t>
    </r>
  </si>
  <si>
    <t>Турция</t>
  </si>
  <si>
    <r>
      <t xml:space="preserve">Узбекистан </t>
    </r>
    <r>
      <rPr>
        <sz val="8"/>
        <rFont val="Arial Cyr"/>
        <family val="2"/>
      </rPr>
      <t>2)</t>
    </r>
  </si>
  <si>
    <r>
      <t xml:space="preserve">Украина </t>
    </r>
    <r>
      <rPr>
        <sz val="8"/>
        <rFont val="Arial Cyr"/>
        <family val="2"/>
      </rPr>
      <t>2)</t>
    </r>
  </si>
  <si>
    <t>Финляндия</t>
  </si>
  <si>
    <t>Франция</t>
  </si>
  <si>
    <t>Швеция</t>
  </si>
  <si>
    <t>Япония</t>
  </si>
  <si>
    <t>(в процентах)</t>
  </si>
  <si>
    <t>ДОЛЯ ОТДЕЛЬНЫХ СТРАН В МИРОВОМ ЭКСПОРТЕ ИМПОРТЕ</t>
  </si>
  <si>
    <t>Мир - всего</t>
  </si>
  <si>
    <r>
      <t xml:space="preserve">Азербаджан </t>
    </r>
    <r>
      <rPr>
        <sz val="8"/>
        <rFont val="Arial Cyr"/>
        <family val="2"/>
      </rPr>
      <t>2)</t>
    </r>
  </si>
  <si>
    <t>1) Данные за 1990 - 1993 гг. приведены без учета объемов внешней торговли со странами СНГ</t>
  </si>
  <si>
    <t>2) Данные за 1992 - 1993 гг. приведены без учета объемов внешней торговли со странами СНГ</t>
  </si>
  <si>
    <t>3) До 1993 г. - Бельгия/Люксембург</t>
  </si>
  <si>
    <t>4) Данные за 1990 г. приведены по бывш. ФРГ</t>
  </si>
  <si>
    <r>
      <t xml:space="preserve">Киргизия </t>
    </r>
    <r>
      <rPr>
        <sz val="8"/>
        <rFont val="Arial Cyr"/>
        <family val="2"/>
      </rPr>
      <t>2)</t>
    </r>
  </si>
  <si>
    <r>
      <t>Таджикистан</t>
    </r>
    <r>
      <rPr>
        <sz val="8"/>
        <rFont val="Arial Cyr"/>
        <family val="2"/>
      </rPr>
      <t xml:space="preserve"> 2)</t>
    </r>
  </si>
  <si>
    <t>,,,</t>
  </si>
  <si>
    <t>Приложение</t>
  </si>
  <si>
    <t>Таблица 1</t>
  </si>
  <si>
    <t>Таблица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</si>
</sst>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0" fillId="0" borderId="3" xfId="0" applyNumberForma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164" fontId="4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top"/>
    </xf>
    <xf numFmtId="164" fontId="0" fillId="0" borderId="8" xfId="0" applyNumberForma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164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164" fontId="0" fillId="0" borderId="12" xfId="0" applyNumberFormat="1" applyBorder="1" applyAlignment="1">
      <alignment horizontal="center" vertical="center"/>
    </xf>
    <xf numFmtId="0" fontId="3" fillId="0" borderId="13" xfId="0" applyFont="1" applyBorder="1" applyAlignment="1">
      <alignment vertical="top"/>
    </xf>
    <xf numFmtId="164" fontId="4" fillId="0" borderId="14" xfId="0" applyNumberFormat="1" applyFont="1" applyBorder="1" applyAlignment="1">
      <alignment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top"/>
    </xf>
    <xf numFmtId="164" fontId="4" fillId="0" borderId="16" xfId="0" applyNumberFormat="1" applyFont="1" applyBorder="1" applyAlignment="1">
      <alignment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1" fillId="0" borderId="2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workbookViewId="0" topLeftCell="A160">
      <selection activeCell="A2" sqref="A2:K2"/>
    </sheetView>
  </sheetViews>
  <sheetFormatPr defaultColWidth="9.00390625" defaultRowHeight="12.75"/>
  <cols>
    <col min="1" max="1" width="18.25390625" style="0" customWidth="1"/>
    <col min="2" max="2" width="7.25390625" style="0" customWidth="1"/>
    <col min="3" max="3" width="6.125" style="0" customWidth="1"/>
    <col min="4" max="4" width="6.625" style="0" customWidth="1"/>
    <col min="5" max="5" width="6.75390625" style="0" customWidth="1"/>
    <col min="6" max="6" width="7.00390625" style="0" customWidth="1"/>
    <col min="7" max="7" width="7.75390625" style="0" customWidth="1"/>
    <col min="8" max="8" width="6.625" style="0" customWidth="1"/>
    <col min="9" max="9" width="7.375" style="0" customWidth="1"/>
    <col min="10" max="11" width="6.75390625" style="0" customWidth="1"/>
  </cols>
  <sheetData>
    <row r="1" spans="1:11" ht="21" customHeight="1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9.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14.25" customHeight="1" thickBo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2.75">
      <c r="A5" s="12"/>
      <c r="B5" s="13"/>
      <c r="C5" s="14">
        <v>1990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5">
        <v>1999</v>
      </c>
    </row>
    <row r="6" spans="1:11" ht="12.75">
      <c r="A6" s="16" t="s">
        <v>26</v>
      </c>
      <c r="B6" s="4" t="s">
        <v>2</v>
      </c>
      <c r="C6" s="5">
        <f aca="true" t="shared" si="0" ref="C6:K6">SUM(C7:C8)</f>
        <v>152.89999999999998</v>
      </c>
      <c r="D6" s="5">
        <f t="shared" si="0"/>
        <v>96.6</v>
      </c>
      <c r="E6" s="5">
        <f t="shared" si="0"/>
        <v>103.9</v>
      </c>
      <c r="F6" s="5">
        <f t="shared" si="0"/>
        <v>105.60000000000001</v>
      </c>
      <c r="G6" s="5">
        <f t="shared" si="0"/>
        <v>126.60000000000001</v>
      </c>
      <c r="H6" s="5">
        <f t="shared" si="0"/>
        <v>134.3</v>
      </c>
      <c r="I6" s="5">
        <f t="shared" si="0"/>
        <v>140.2</v>
      </c>
      <c r="J6" s="5">
        <f t="shared" si="0"/>
        <v>117.6</v>
      </c>
      <c r="K6" s="17">
        <f t="shared" si="0"/>
        <v>104.7</v>
      </c>
    </row>
    <row r="7" spans="1:11" ht="12.75">
      <c r="A7" s="18"/>
      <c r="B7" s="6" t="s">
        <v>3</v>
      </c>
      <c r="C7" s="3">
        <v>71.1</v>
      </c>
      <c r="D7" s="3">
        <v>53.6</v>
      </c>
      <c r="E7" s="3">
        <v>59.6</v>
      </c>
      <c r="F7" s="3">
        <v>66.9</v>
      </c>
      <c r="G7" s="3">
        <v>79.9</v>
      </c>
      <c r="H7" s="3">
        <v>86.9</v>
      </c>
      <c r="I7" s="3">
        <v>86.7</v>
      </c>
      <c r="J7" s="3">
        <v>73</v>
      </c>
      <c r="K7" s="19">
        <v>73.7</v>
      </c>
    </row>
    <row r="8" spans="1:11" ht="12.75">
      <c r="A8" s="18"/>
      <c r="B8" s="6" t="s">
        <v>4</v>
      </c>
      <c r="C8" s="3">
        <v>81.8</v>
      </c>
      <c r="D8" s="3">
        <v>43</v>
      </c>
      <c r="E8" s="3">
        <v>44.3</v>
      </c>
      <c r="F8" s="3">
        <v>38.7</v>
      </c>
      <c r="G8" s="3">
        <v>46.7</v>
      </c>
      <c r="H8" s="3">
        <v>47.4</v>
      </c>
      <c r="I8" s="3">
        <v>53.5</v>
      </c>
      <c r="J8" s="3">
        <v>44.6</v>
      </c>
      <c r="K8" s="19">
        <v>31</v>
      </c>
    </row>
    <row r="9" spans="1:11" ht="12.75">
      <c r="A9" s="20"/>
      <c r="B9" s="7" t="s">
        <v>5</v>
      </c>
      <c r="C9" s="8">
        <f aca="true" t="shared" si="1" ref="C9:K9">C7-C8</f>
        <v>-10.700000000000003</v>
      </c>
      <c r="D9" s="8">
        <f t="shared" si="1"/>
        <v>10.600000000000001</v>
      </c>
      <c r="E9" s="8">
        <f t="shared" si="1"/>
        <v>15.300000000000004</v>
      </c>
      <c r="F9" s="8">
        <f t="shared" si="1"/>
        <v>28.200000000000003</v>
      </c>
      <c r="G9" s="8">
        <f t="shared" si="1"/>
        <v>33.2</v>
      </c>
      <c r="H9" s="8">
        <f t="shared" si="1"/>
        <v>39.50000000000001</v>
      </c>
      <c r="I9" s="8">
        <f t="shared" si="1"/>
        <v>33.2</v>
      </c>
      <c r="J9" s="8">
        <f t="shared" si="1"/>
        <v>28.4</v>
      </c>
      <c r="K9" s="21">
        <f t="shared" si="1"/>
        <v>42.7</v>
      </c>
    </row>
    <row r="10" spans="1:11" ht="12.75">
      <c r="A10" s="16" t="s">
        <v>6</v>
      </c>
      <c r="B10" s="4" t="s">
        <v>2</v>
      </c>
      <c r="C10" s="5">
        <f aca="true" t="shared" si="2" ref="C10:K10">SUM(C11:C12)</f>
        <v>81.8</v>
      </c>
      <c r="D10" s="5">
        <f t="shared" si="2"/>
        <v>86.6</v>
      </c>
      <c r="E10" s="5">
        <f t="shared" si="2"/>
        <v>88.30000000000001</v>
      </c>
      <c r="F10" s="5">
        <f t="shared" si="2"/>
        <v>100.9</v>
      </c>
      <c r="G10" s="5">
        <f t="shared" si="2"/>
        <v>113.4</v>
      </c>
      <c r="H10" s="5">
        <f t="shared" si="2"/>
        <v>125.7</v>
      </c>
      <c r="I10" s="5">
        <f t="shared" si="2"/>
        <v>128.8</v>
      </c>
      <c r="J10" s="5">
        <f t="shared" si="2"/>
        <v>120.5</v>
      </c>
      <c r="K10" s="17">
        <f t="shared" si="2"/>
        <v>125.19999999999999</v>
      </c>
    </row>
    <row r="11" spans="1:11" ht="12.75">
      <c r="A11" s="18"/>
      <c r="B11" s="6" t="s">
        <v>3</v>
      </c>
      <c r="C11" s="3">
        <v>39.8</v>
      </c>
      <c r="D11" s="3">
        <v>42.8</v>
      </c>
      <c r="E11" s="3">
        <v>42.7</v>
      </c>
      <c r="F11" s="3">
        <v>47.5</v>
      </c>
      <c r="G11" s="3">
        <v>53.1</v>
      </c>
      <c r="H11" s="3">
        <v>60.3</v>
      </c>
      <c r="I11" s="3">
        <v>62.9</v>
      </c>
      <c r="J11" s="3">
        <v>55.9</v>
      </c>
      <c r="K11" s="19">
        <v>56.1</v>
      </c>
    </row>
    <row r="12" spans="1:11" ht="12.75">
      <c r="A12" s="18"/>
      <c r="B12" s="6" t="s">
        <v>4</v>
      </c>
      <c r="C12" s="3">
        <v>42</v>
      </c>
      <c r="D12" s="3">
        <v>43.8</v>
      </c>
      <c r="E12" s="3">
        <v>45.6</v>
      </c>
      <c r="F12" s="3">
        <v>53.4</v>
      </c>
      <c r="G12" s="3">
        <v>60.3</v>
      </c>
      <c r="H12" s="3">
        <v>65.4</v>
      </c>
      <c r="I12" s="3">
        <v>65.9</v>
      </c>
      <c r="J12" s="3">
        <v>64.6</v>
      </c>
      <c r="K12" s="19">
        <v>69.1</v>
      </c>
    </row>
    <row r="13" spans="1:11" ht="12.75">
      <c r="A13" s="20"/>
      <c r="B13" s="7" t="s">
        <v>5</v>
      </c>
      <c r="C13" s="8">
        <f aca="true" t="shared" si="3" ref="C13:K13">C11-C12</f>
        <v>-2.200000000000003</v>
      </c>
      <c r="D13" s="8">
        <f t="shared" si="3"/>
        <v>-1</v>
      </c>
      <c r="E13" s="8">
        <f t="shared" si="3"/>
        <v>-2.8999999999999986</v>
      </c>
      <c r="F13" s="8">
        <f t="shared" si="3"/>
        <v>-5.899999999999999</v>
      </c>
      <c r="G13" s="8">
        <f t="shared" si="3"/>
        <v>-7.199999999999996</v>
      </c>
      <c r="H13" s="8">
        <f t="shared" si="3"/>
        <v>-5.1000000000000085</v>
      </c>
      <c r="I13" s="8">
        <f t="shared" si="3"/>
        <v>-3.000000000000007</v>
      </c>
      <c r="J13" s="8">
        <f t="shared" si="3"/>
        <v>-8.699999999999996</v>
      </c>
      <c r="K13" s="21">
        <f t="shared" si="3"/>
        <v>-12.999999999999993</v>
      </c>
    </row>
    <row r="14" spans="1:11" ht="12.75">
      <c r="A14" s="16" t="s">
        <v>7</v>
      </c>
      <c r="B14" s="4" t="s">
        <v>2</v>
      </c>
      <c r="C14" s="5">
        <f aca="true" t="shared" si="4" ref="C14:K14">SUM(C15:C16)</f>
        <v>90.2</v>
      </c>
      <c r="D14" s="5">
        <f t="shared" si="4"/>
        <v>98.5</v>
      </c>
      <c r="E14" s="5">
        <f t="shared" si="4"/>
        <v>88.80000000000001</v>
      </c>
      <c r="F14" s="5">
        <f t="shared" si="4"/>
        <v>100.3</v>
      </c>
      <c r="G14" s="5">
        <f t="shared" si="4"/>
        <v>123.9</v>
      </c>
      <c r="H14" s="5">
        <f t="shared" si="4"/>
        <v>125.1</v>
      </c>
      <c r="I14" s="5">
        <f t="shared" si="4"/>
        <v>123.4</v>
      </c>
      <c r="J14" s="5">
        <f t="shared" si="4"/>
        <v>130.9</v>
      </c>
      <c r="K14" s="17">
        <f t="shared" si="4"/>
        <v>131.9</v>
      </c>
    </row>
    <row r="15" spans="1:11" ht="12.75">
      <c r="A15" s="18"/>
      <c r="B15" s="6" t="s">
        <v>3</v>
      </c>
      <c r="C15" s="3">
        <v>41.1</v>
      </c>
      <c r="D15" s="3">
        <v>44.4</v>
      </c>
      <c r="E15" s="3">
        <v>40.2</v>
      </c>
      <c r="F15" s="3">
        <v>45</v>
      </c>
      <c r="G15" s="3">
        <v>57.6</v>
      </c>
      <c r="H15" s="3">
        <v>57.8</v>
      </c>
      <c r="I15" s="3">
        <v>58.6</v>
      </c>
      <c r="J15" s="3">
        <v>62.7</v>
      </c>
      <c r="K15" s="19">
        <v>63.4</v>
      </c>
    </row>
    <row r="16" spans="1:11" ht="12.75">
      <c r="A16" s="18"/>
      <c r="B16" s="6" t="s">
        <v>4</v>
      </c>
      <c r="C16" s="3">
        <v>49.1</v>
      </c>
      <c r="D16" s="3">
        <v>54.1</v>
      </c>
      <c r="E16" s="3">
        <v>48.6</v>
      </c>
      <c r="F16" s="3">
        <v>55.3</v>
      </c>
      <c r="G16" s="3">
        <v>66.3</v>
      </c>
      <c r="H16" s="3">
        <v>67.3</v>
      </c>
      <c r="I16" s="3">
        <v>64.8</v>
      </c>
      <c r="J16" s="3">
        <v>68.2</v>
      </c>
      <c r="K16" s="19">
        <v>68.5</v>
      </c>
    </row>
    <row r="17" spans="1:11" ht="12.75">
      <c r="A17" s="20"/>
      <c r="B17" s="7" t="s">
        <v>5</v>
      </c>
      <c r="C17" s="8">
        <f aca="true" t="shared" si="5" ref="C17:K17">C15-C16</f>
        <v>-8</v>
      </c>
      <c r="D17" s="8">
        <f t="shared" si="5"/>
        <v>-9.700000000000003</v>
      </c>
      <c r="E17" s="8">
        <f t="shared" si="5"/>
        <v>-8.399999999999999</v>
      </c>
      <c r="F17" s="8">
        <f t="shared" si="5"/>
        <v>-10.299999999999997</v>
      </c>
      <c r="G17" s="8">
        <f t="shared" si="5"/>
        <v>-8.699999999999996</v>
      </c>
      <c r="H17" s="8">
        <f t="shared" si="5"/>
        <v>-9.5</v>
      </c>
      <c r="I17" s="8">
        <f t="shared" si="5"/>
        <v>-6.199999999999996</v>
      </c>
      <c r="J17" s="8">
        <f t="shared" si="5"/>
        <v>-5.5</v>
      </c>
      <c r="K17" s="21">
        <f t="shared" si="5"/>
        <v>-5.100000000000001</v>
      </c>
    </row>
    <row r="18" spans="1:11" ht="12.75">
      <c r="A18" s="16" t="s">
        <v>25</v>
      </c>
      <c r="B18" s="4" t="s">
        <v>2</v>
      </c>
      <c r="C18" s="5" t="s">
        <v>8</v>
      </c>
      <c r="D18" s="5">
        <f aca="true" t="shared" si="6" ref="D18:K18">SUM(D19:D20)</f>
        <v>1.1</v>
      </c>
      <c r="E18" s="5">
        <f t="shared" si="6"/>
        <v>0.6000000000000001</v>
      </c>
      <c r="F18" s="5">
        <f t="shared" si="6"/>
        <v>1.5</v>
      </c>
      <c r="G18" s="5">
        <f t="shared" si="6"/>
        <v>1.2999999999999998</v>
      </c>
      <c r="H18" s="5">
        <f t="shared" si="6"/>
        <v>1.6</v>
      </c>
      <c r="I18" s="5">
        <f t="shared" si="6"/>
        <v>1.6</v>
      </c>
      <c r="J18" s="5">
        <f t="shared" si="6"/>
        <v>1.7000000000000002</v>
      </c>
      <c r="K18" s="17">
        <f t="shared" si="6"/>
        <v>1.9</v>
      </c>
    </row>
    <row r="19" spans="1:11" ht="12.75">
      <c r="A19" s="18"/>
      <c r="B19" s="6" t="s">
        <v>3</v>
      </c>
      <c r="C19" s="3" t="s">
        <v>8</v>
      </c>
      <c r="D19" s="3">
        <v>0.8</v>
      </c>
      <c r="E19" s="3">
        <v>0.4</v>
      </c>
      <c r="F19" s="3">
        <v>0.7</v>
      </c>
      <c r="G19" s="3">
        <v>0.6</v>
      </c>
      <c r="H19" s="3">
        <v>0.6</v>
      </c>
      <c r="I19" s="3">
        <v>0.8</v>
      </c>
      <c r="J19" s="3">
        <v>0.6</v>
      </c>
      <c r="K19" s="19">
        <v>0.9</v>
      </c>
    </row>
    <row r="20" spans="1:11" ht="12.75">
      <c r="A20" s="18"/>
      <c r="B20" s="6" t="s">
        <v>4</v>
      </c>
      <c r="C20" s="3" t="s">
        <v>8</v>
      </c>
      <c r="D20" s="3">
        <v>0.3</v>
      </c>
      <c r="E20" s="3">
        <v>0.2</v>
      </c>
      <c r="F20" s="3">
        <v>0.8</v>
      </c>
      <c r="G20" s="3">
        <v>0.7</v>
      </c>
      <c r="H20" s="3">
        <v>1</v>
      </c>
      <c r="I20" s="3">
        <v>0.8</v>
      </c>
      <c r="J20" s="3">
        <v>1.1</v>
      </c>
      <c r="K20" s="19">
        <v>1</v>
      </c>
    </row>
    <row r="21" spans="1:11" ht="12.75">
      <c r="A21" s="20"/>
      <c r="B21" s="7" t="s">
        <v>5</v>
      </c>
      <c r="C21" s="8" t="s">
        <v>8</v>
      </c>
      <c r="D21" s="8">
        <f aca="true" t="shared" si="7" ref="D21:K21">D19-D20</f>
        <v>0.5</v>
      </c>
      <c r="E21" s="8">
        <f t="shared" si="7"/>
        <v>0.2</v>
      </c>
      <c r="F21" s="8">
        <f t="shared" si="7"/>
        <v>-0.10000000000000009</v>
      </c>
      <c r="G21" s="8">
        <f t="shared" si="7"/>
        <v>-0.09999999999999998</v>
      </c>
      <c r="H21" s="8">
        <f t="shared" si="7"/>
        <v>-0.4</v>
      </c>
      <c r="I21" s="8">
        <f t="shared" si="7"/>
        <v>0</v>
      </c>
      <c r="J21" s="8">
        <f t="shared" si="7"/>
        <v>-0.5000000000000001</v>
      </c>
      <c r="K21" s="21">
        <f t="shared" si="7"/>
        <v>-0.09999999999999998</v>
      </c>
    </row>
    <row r="22" spans="1:11" ht="12.75">
      <c r="A22" s="16" t="s">
        <v>9</v>
      </c>
      <c r="B22" s="4" t="s">
        <v>2</v>
      </c>
      <c r="C22" s="5">
        <f aca="true" t="shared" si="8" ref="C22:K22">SUM(C23:C24)</f>
        <v>16.5</v>
      </c>
      <c r="D22" s="5">
        <f t="shared" si="8"/>
        <v>27.1</v>
      </c>
      <c r="E22" s="5">
        <f t="shared" si="8"/>
        <v>29.9</v>
      </c>
      <c r="F22" s="5">
        <f t="shared" si="8"/>
        <v>37.2</v>
      </c>
      <c r="G22" s="5">
        <f t="shared" si="8"/>
        <v>41.1</v>
      </c>
      <c r="H22" s="5">
        <f t="shared" si="8"/>
        <v>47.6</v>
      </c>
      <c r="I22" s="5">
        <f t="shared" si="8"/>
        <v>56.9</v>
      </c>
      <c r="J22" s="5">
        <f t="shared" si="8"/>
        <v>57.8</v>
      </c>
      <c r="K22" s="17">
        <f t="shared" si="8"/>
        <v>48.8</v>
      </c>
    </row>
    <row r="23" spans="1:11" ht="12.75">
      <c r="A23" s="18"/>
      <c r="B23" s="6" t="s">
        <v>3</v>
      </c>
      <c r="C23" s="3">
        <v>12.4</v>
      </c>
      <c r="D23" s="3">
        <v>12.2</v>
      </c>
      <c r="E23" s="3">
        <v>13.1</v>
      </c>
      <c r="F23" s="3">
        <v>15.7</v>
      </c>
      <c r="G23" s="3">
        <v>21</v>
      </c>
      <c r="H23" s="3">
        <v>23.8</v>
      </c>
      <c r="I23" s="3">
        <v>26.4</v>
      </c>
      <c r="J23" s="3">
        <v>26.4</v>
      </c>
      <c r="K23" s="19">
        <v>23.3</v>
      </c>
    </row>
    <row r="24" spans="1:11" ht="12.75">
      <c r="A24" s="18"/>
      <c r="B24" s="6" t="s">
        <v>4</v>
      </c>
      <c r="C24" s="3">
        <v>4.1</v>
      </c>
      <c r="D24" s="3">
        <v>14.9</v>
      </c>
      <c r="E24" s="3">
        <v>16.8</v>
      </c>
      <c r="F24" s="3">
        <v>21.5</v>
      </c>
      <c r="G24" s="3">
        <v>20.1</v>
      </c>
      <c r="H24" s="3">
        <v>23.8</v>
      </c>
      <c r="I24" s="3">
        <v>30.5</v>
      </c>
      <c r="J24" s="3">
        <v>31.4</v>
      </c>
      <c r="K24" s="19">
        <v>25.5</v>
      </c>
    </row>
    <row r="25" spans="1:11" ht="12.75">
      <c r="A25" s="20"/>
      <c r="B25" s="7" t="s">
        <v>5</v>
      </c>
      <c r="C25" s="8">
        <f aca="true" t="shared" si="9" ref="C25:K25">C23-C24</f>
        <v>8.3</v>
      </c>
      <c r="D25" s="8">
        <f t="shared" si="9"/>
        <v>-2.700000000000001</v>
      </c>
      <c r="E25" s="8">
        <f t="shared" si="9"/>
        <v>-3.700000000000001</v>
      </c>
      <c r="F25" s="8">
        <f t="shared" si="9"/>
        <v>-5.800000000000001</v>
      </c>
      <c r="G25" s="8">
        <f t="shared" si="9"/>
        <v>0.8999999999999986</v>
      </c>
      <c r="H25" s="8">
        <f t="shared" si="9"/>
        <v>0</v>
      </c>
      <c r="I25" s="8">
        <f t="shared" si="9"/>
        <v>-4.100000000000001</v>
      </c>
      <c r="J25" s="8">
        <f t="shared" si="9"/>
        <v>-5</v>
      </c>
      <c r="K25" s="21">
        <f t="shared" si="9"/>
        <v>-2.1999999999999993</v>
      </c>
    </row>
    <row r="26" spans="1:11" ht="12.75">
      <c r="A26" s="16" t="s">
        <v>24</v>
      </c>
      <c r="B26" s="4" t="s">
        <v>2</v>
      </c>
      <c r="C26" s="5" t="s">
        <v>8</v>
      </c>
      <c r="D26" s="5">
        <f aca="true" t="shared" si="10" ref="D26:K26">SUM(D27:D28)</f>
        <v>0.1</v>
      </c>
      <c r="E26" s="5">
        <f t="shared" si="10"/>
        <v>0.1</v>
      </c>
      <c r="F26" s="5">
        <f t="shared" si="10"/>
        <v>0.6000000000000001</v>
      </c>
      <c r="G26" s="5">
        <f t="shared" si="10"/>
        <v>1</v>
      </c>
      <c r="H26" s="5">
        <f t="shared" si="10"/>
        <v>1.2</v>
      </c>
      <c r="I26" s="5">
        <f t="shared" si="10"/>
        <v>1.1</v>
      </c>
      <c r="J26" s="5">
        <f t="shared" si="10"/>
        <v>1.1</v>
      </c>
      <c r="K26" s="17">
        <f t="shared" si="10"/>
        <v>1</v>
      </c>
    </row>
    <row r="27" spans="1:11" ht="12.75">
      <c r="A27" s="18"/>
      <c r="B27" s="6" t="s">
        <v>3</v>
      </c>
      <c r="C27" s="3" t="s">
        <v>8</v>
      </c>
      <c r="D27" s="3">
        <v>0</v>
      </c>
      <c r="E27" s="3">
        <v>0</v>
      </c>
      <c r="F27" s="3">
        <v>0.2</v>
      </c>
      <c r="G27" s="3">
        <v>0.3</v>
      </c>
      <c r="H27" s="3">
        <v>0.3</v>
      </c>
      <c r="I27" s="3">
        <v>0.2</v>
      </c>
      <c r="J27" s="3">
        <v>0.2</v>
      </c>
      <c r="K27" s="19">
        <v>0.2</v>
      </c>
    </row>
    <row r="28" spans="1:11" ht="12.75">
      <c r="A28" s="18"/>
      <c r="B28" s="6" t="s">
        <v>4</v>
      </c>
      <c r="C28" s="3" t="s">
        <v>8</v>
      </c>
      <c r="D28" s="3">
        <v>0.1</v>
      </c>
      <c r="E28" s="3">
        <v>0.1</v>
      </c>
      <c r="F28" s="3">
        <v>0.4</v>
      </c>
      <c r="G28" s="3">
        <v>0.7</v>
      </c>
      <c r="H28" s="3">
        <v>0.9</v>
      </c>
      <c r="I28" s="3">
        <v>0.9</v>
      </c>
      <c r="J28" s="3">
        <v>0.9</v>
      </c>
      <c r="K28" s="19">
        <v>0.8</v>
      </c>
    </row>
    <row r="29" spans="1:11" ht="12.75">
      <c r="A29" s="20"/>
      <c r="B29" s="7" t="s">
        <v>5</v>
      </c>
      <c r="C29" s="8" t="s">
        <v>8</v>
      </c>
      <c r="D29" s="8">
        <f aca="true" t="shared" si="11" ref="D29:K29">D27-D28</f>
        <v>-0.1</v>
      </c>
      <c r="E29" s="8">
        <f t="shared" si="11"/>
        <v>-0.1</v>
      </c>
      <c r="F29" s="8">
        <f t="shared" si="11"/>
        <v>-0.2</v>
      </c>
      <c r="G29" s="8">
        <f t="shared" si="11"/>
        <v>-0.39999999999999997</v>
      </c>
      <c r="H29" s="8">
        <f t="shared" si="11"/>
        <v>-0.6000000000000001</v>
      </c>
      <c r="I29" s="8">
        <f t="shared" si="11"/>
        <v>-0.7</v>
      </c>
      <c r="J29" s="8">
        <f t="shared" si="11"/>
        <v>-0.7</v>
      </c>
      <c r="K29" s="21">
        <f t="shared" si="11"/>
        <v>-0.6000000000000001</v>
      </c>
    </row>
    <row r="30" spans="1:11" ht="12.75">
      <c r="A30" s="16" t="s">
        <v>23</v>
      </c>
      <c r="B30" s="4" t="s">
        <v>2</v>
      </c>
      <c r="C30" s="5" t="s">
        <v>8</v>
      </c>
      <c r="D30" s="5">
        <f aca="true" t="shared" si="12" ref="D30:K30">SUM(D31:D32)</f>
        <v>2</v>
      </c>
      <c r="E30" s="5">
        <f t="shared" si="12"/>
        <v>1.9000000000000001</v>
      </c>
      <c r="F30" s="5">
        <f t="shared" si="12"/>
        <v>5.6</v>
      </c>
      <c r="G30" s="5">
        <f t="shared" si="12"/>
        <v>10.399999999999999</v>
      </c>
      <c r="H30" s="5">
        <f t="shared" si="12"/>
        <v>12.600000000000001</v>
      </c>
      <c r="I30" s="5">
        <f t="shared" si="12"/>
        <v>16</v>
      </c>
      <c r="J30" s="5">
        <f t="shared" si="12"/>
        <v>15.6</v>
      </c>
      <c r="K30" s="17">
        <f t="shared" si="12"/>
        <v>12.600000000000001</v>
      </c>
    </row>
    <row r="31" spans="1:11" ht="12.75">
      <c r="A31" s="18"/>
      <c r="B31" s="6" t="s">
        <v>3</v>
      </c>
      <c r="C31" s="3" t="s">
        <v>8</v>
      </c>
      <c r="D31" s="3">
        <v>1.2</v>
      </c>
      <c r="E31" s="3">
        <v>0.8</v>
      </c>
      <c r="F31" s="3">
        <v>2.5</v>
      </c>
      <c r="G31" s="3">
        <v>4.8</v>
      </c>
      <c r="H31" s="3">
        <v>5.7</v>
      </c>
      <c r="I31" s="3">
        <v>7.3</v>
      </c>
      <c r="J31" s="3">
        <v>7.1</v>
      </c>
      <c r="K31" s="19">
        <v>5.9</v>
      </c>
    </row>
    <row r="32" spans="1:11" ht="12.75">
      <c r="A32" s="18"/>
      <c r="B32" s="6" t="s">
        <v>4</v>
      </c>
      <c r="C32" s="3" t="s">
        <v>8</v>
      </c>
      <c r="D32" s="3">
        <v>0.8</v>
      </c>
      <c r="E32" s="3">
        <v>1.1</v>
      </c>
      <c r="F32" s="3">
        <v>3.1</v>
      </c>
      <c r="G32" s="3">
        <v>5.6</v>
      </c>
      <c r="H32" s="3">
        <v>6.9</v>
      </c>
      <c r="I32" s="3">
        <v>8.7</v>
      </c>
      <c r="J32" s="3">
        <v>8.5</v>
      </c>
      <c r="K32" s="19">
        <v>6.7</v>
      </c>
    </row>
    <row r="33" spans="1:11" ht="12.75">
      <c r="A33" s="20"/>
      <c r="B33" s="7" t="s">
        <v>5</v>
      </c>
      <c r="C33" s="8" t="s">
        <v>8</v>
      </c>
      <c r="D33" s="8">
        <f aca="true" t="shared" si="13" ref="D33:K33">D31-D32</f>
        <v>0.3999999999999999</v>
      </c>
      <c r="E33" s="8">
        <f t="shared" si="13"/>
        <v>-0.30000000000000004</v>
      </c>
      <c r="F33" s="8">
        <f t="shared" si="13"/>
        <v>-0.6000000000000001</v>
      </c>
      <c r="G33" s="8">
        <f t="shared" si="13"/>
        <v>-0.7999999999999998</v>
      </c>
      <c r="H33" s="8">
        <f t="shared" si="13"/>
        <v>-1.2000000000000002</v>
      </c>
      <c r="I33" s="8">
        <f t="shared" si="13"/>
        <v>-1.3999999999999995</v>
      </c>
      <c r="J33" s="8">
        <f t="shared" si="13"/>
        <v>-1.4000000000000004</v>
      </c>
      <c r="K33" s="21">
        <f t="shared" si="13"/>
        <v>-0.7999999999999998</v>
      </c>
    </row>
    <row r="34" spans="1:11" ht="12.75">
      <c r="A34" s="16" t="s">
        <v>22</v>
      </c>
      <c r="B34" s="4" t="s">
        <v>2</v>
      </c>
      <c r="C34" s="5">
        <f aca="true" t="shared" si="14" ref="C34:K34">SUM(C35:C36)</f>
        <v>238.6</v>
      </c>
      <c r="D34" s="5">
        <f t="shared" si="14"/>
        <v>248.8</v>
      </c>
      <c r="E34" s="5">
        <f t="shared" si="14"/>
        <v>240.3</v>
      </c>
      <c r="F34" s="5">
        <f t="shared" si="14"/>
        <v>273.79999999999995</v>
      </c>
      <c r="G34" s="5">
        <f t="shared" si="14"/>
        <v>335.6</v>
      </c>
      <c r="H34" s="5">
        <f t="shared" si="14"/>
        <v>339.2</v>
      </c>
      <c r="I34" s="5">
        <f t="shared" si="14"/>
        <v>329.20000000000005</v>
      </c>
      <c r="J34" s="5">
        <f t="shared" si="14"/>
        <v>339.9</v>
      </c>
      <c r="K34" s="17">
        <f t="shared" si="14"/>
        <v>337</v>
      </c>
    </row>
    <row r="35" spans="1:11" ht="12.75">
      <c r="A35" s="18"/>
      <c r="B35" s="6" t="s">
        <v>3</v>
      </c>
      <c r="C35" s="3">
        <v>118.3</v>
      </c>
      <c r="D35" s="3">
        <v>123.6</v>
      </c>
      <c r="E35" s="3">
        <v>125.9</v>
      </c>
      <c r="F35" s="3">
        <v>143.7</v>
      </c>
      <c r="G35" s="3">
        <v>175.9</v>
      </c>
      <c r="H35" s="3">
        <v>175.5</v>
      </c>
      <c r="I35" s="3">
        <v>171.9</v>
      </c>
      <c r="J35" s="3">
        <v>177.7</v>
      </c>
      <c r="K35" s="19">
        <v>176.2</v>
      </c>
    </row>
    <row r="36" spans="1:11" ht="12.75">
      <c r="A36" s="18"/>
      <c r="B36" s="6" t="s">
        <v>4</v>
      </c>
      <c r="C36" s="3">
        <v>120.3</v>
      </c>
      <c r="D36" s="3">
        <v>125.2</v>
      </c>
      <c r="E36" s="3">
        <v>114.4</v>
      </c>
      <c r="F36" s="3">
        <v>130.1</v>
      </c>
      <c r="G36" s="3">
        <v>159.7</v>
      </c>
      <c r="H36" s="3">
        <v>163.7</v>
      </c>
      <c r="I36" s="3">
        <v>157.3</v>
      </c>
      <c r="J36" s="3">
        <v>162.2</v>
      </c>
      <c r="K36" s="19">
        <v>160.8</v>
      </c>
    </row>
    <row r="37" spans="1:11" ht="12.75">
      <c r="A37" s="20"/>
      <c r="B37" s="7" t="s">
        <v>5</v>
      </c>
      <c r="C37" s="8">
        <f aca="true" t="shared" si="15" ref="C37:K37">C35-C36</f>
        <v>-2</v>
      </c>
      <c r="D37" s="8">
        <f t="shared" si="15"/>
        <v>-1.6000000000000085</v>
      </c>
      <c r="E37" s="8">
        <f t="shared" si="15"/>
        <v>11.5</v>
      </c>
      <c r="F37" s="8">
        <f t="shared" si="15"/>
        <v>13.599999999999994</v>
      </c>
      <c r="G37" s="8">
        <f t="shared" si="15"/>
        <v>16.200000000000017</v>
      </c>
      <c r="H37" s="8">
        <f t="shared" si="15"/>
        <v>11.800000000000011</v>
      </c>
      <c r="I37" s="8">
        <f t="shared" si="15"/>
        <v>14.599999999999994</v>
      </c>
      <c r="J37" s="8">
        <f t="shared" si="15"/>
        <v>15.5</v>
      </c>
      <c r="K37" s="21">
        <f t="shared" si="15"/>
        <v>15.399999999999977</v>
      </c>
    </row>
    <row r="38" spans="1:11" ht="12.75">
      <c r="A38" s="16" t="s">
        <v>10</v>
      </c>
      <c r="B38" s="4" t="s">
        <v>2</v>
      </c>
      <c r="C38" s="5">
        <f aca="true" t="shared" si="16" ref="C38:K38">SUM(C39:C40)</f>
        <v>26.200000000000003</v>
      </c>
      <c r="D38" s="5">
        <f t="shared" si="16"/>
        <v>8.4</v>
      </c>
      <c r="E38" s="5">
        <f t="shared" si="16"/>
        <v>8.5</v>
      </c>
      <c r="F38" s="5">
        <f t="shared" si="16"/>
        <v>8.2</v>
      </c>
      <c r="G38" s="5">
        <f t="shared" si="16"/>
        <v>11.100000000000001</v>
      </c>
      <c r="H38" s="5">
        <f t="shared" si="16"/>
        <v>13.5</v>
      </c>
      <c r="I38" s="5">
        <f t="shared" si="16"/>
        <v>10.6</v>
      </c>
      <c r="J38" s="5">
        <f t="shared" si="16"/>
        <v>9.3</v>
      </c>
      <c r="K38" s="17">
        <f t="shared" si="16"/>
        <v>9.3</v>
      </c>
    </row>
    <row r="39" spans="1:11" ht="12.75">
      <c r="A39" s="18"/>
      <c r="B39" s="6" t="s">
        <v>3</v>
      </c>
      <c r="C39" s="3">
        <v>13.3</v>
      </c>
      <c r="D39" s="3">
        <v>3.9</v>
      </c>
      <c r="E39" s="3">
        <v>3.7</v>
      </c>
      <c r="F39" s="3">
        <v>4</v>
      </c>
      <c r="G39" s="3">
        <v>5.4</v>
      </c>
      <c r="H39" s="3">
        <v>6.6</v>
      </c>
      <c r="I39" s="3">
        <v>5.3</v>
      </c>
      <c r="J39" s="3">
        <v>4.3</v>
      </c>
      <c r="K39" s="19">
        <v>3.9</v>
      </c>
    </row>
    <row r="40" spans="1:11" ht="12.75">
      <c r="A40" s="18"/>
      <c r="B40" s="6" t="s">
        <v>4</v>
      </c>
      <c r="C40" s="3">
        <v>12.9</v>
      </c>
      <c r="D40" s="3">
        <v>4.5</v>
      </c>
      <c r="E40" s="3">
        <v>4.8</v>
      </c>
      <c r="F40" s="3">
        <v>4.2</v>
      </c>
      <c r="G40" s="3">
        <v>5.7</v>
      </c>
      <c r="H40" s="3">
        <v>6.9</v>
      </c>
      <c r="I40" s="3">
        <v>5.3</v>
      </c>
      <c r="J40" s="3">
        <v>5</v>
      </c>
      <c r="K40" s="19">
        <v>5.4</v>
      </c>
    </row>
    <row r="41" spans="1:11" ht="12.75">
      <c r="A41" s="20"/>
      <c r="B41" s="7" t="s">
        <v>5</v>
      </c>
      <c r="C41" s="8">
        <f aca="true" t="shared" si="17" ref="C41:K41">C39-C40</f>
        <v>0.40000000000000036</v>
      </c>
      <c r="D41" s="8">
        <f t="shared" si="17"/>
        <v>-0.6000000000000001</v>
      </c>
      <c r="E41" s="8">
        <f t="shared" si="17"/>
        <v>-1.0999999999999996</v>
      </c>
      <c r="F41" s="8">
        <f t="shared" si="17"/>
        <v>-0.20000000000000018</v>
      </c>
      <c r="G41" s="8">
        <f t="shared" si="17"/>
        <v>-0.2999999999999998</v>
      </c>
      <c r="H41" s="8">
        <f t="shared" si="17"/>
        <v>-0.3000000000000007</v>
      </c>
      <c r="I41" s="8">
        <f t="shared" si="17"/>
        <v>0</v>
      </c>
      <c r="J41" s="8">
        <f t="shared" si="17"/>
        <v>-0.7000000000000002</v>
      </c>
      <c r="K41" s="21">
        <f t="shared" si="17"/>
        <v>-1.5000000000000004</v>
      </c>
    </row>
    <row r="42" spans="1:11" ht="12.75">
      <c r="A42" s="16" t="s">
        <v>11</v>
      </c>
      <c r="B42" s="4" t="s">
        <v>2</v>
      </c>
      <c r="C42" s="5">
        <f aca="true" t="shared" si="18" ref="C42:J42">SUM(C43:C44)</f>
        <v>53.9</v>
      </c>
      <c r="D42" s="5">
        <f t="shared" si="18"/>
        <v>58.9</v>
      </c>
      <c r="E42" s="5">
        <f t="shared" si="18"/>
        <v>66.3</v>
      </c>
      <c r="F42" s="5">
        <f t="shared" si="18"/>
        <v>79.5</v>
      </c>
      <c r="G42" s="5">
        <f t="shared" si="18"/>
        <v>100.3</v>
      </c>
      <c r="H42" s="5">
        <f t="shared" si="18"/>
        <v>104.6</v>
      </c>
      <c r="I42" s="5">
        <f t="shared" si="18"/>
        <v>118</v>
      </c>
      <c r="J42" s="5">
        <f t="shared" si="18"/>
        <v>108.7</v>
      </c>
      <c r="K42" s="17" t="s">
        <v>8</v>
      </c>
    </row>
    <row r="43" spans="1:11" ht="12.75">
      <c r="A43" s="18"/>
      <c r="B43" s="6" t="s">
        <v>3</v>
      </c>
      <c r="C43" s="3">
        <v>31.4</v>
      </c>
      <c r="D43" s="3">
        <v>35.8</v>
      </c>
      <c r="E43" s="3">
        <v>38.6</v>
      </c>
      <c r="F43" s="3">
        <v>43.5</v>
      </c>
      <c r="G43" s="3">
        <v>46.5</v>
      </c>
      <c r="H43" s="3">
        <v>47.7</v>
      </c>
      <c r="I43" s="3">
        <v>53</v>
      </c>
      <c r="J43" s="3">
        <v>51.1</v>
      </c>
      <c r="K43" s="19">
        <v>48</v>
      </c>
    </row>
    <row r="44" spans="1:11" ht="12.75">
      <c r="A44" s="18"/>
      <c r="B44" s="6" t="s">
        <v>4</v>
      </c>
      <c r="C44" s="3">
        <v>22.5</v>
      </c>
      <c r="D44" s="3">
        <v>23.1</v>
      </c>
      <c r="E44" s="3">
        <v>27.7</v>
      </c>
      <c r="F44" s="3">
        <v>36</v>
      </c>
      <c r="G44" s="3">
        <v>53.8</v>
      </c>
      <c r="H44" s="3">
        <v>56.9</v>
      </c>
      <c r="I44" s="3">
        <v>65</v>
      </c>
      <c r="J44" s="3">
        <v>57.6</v>
      </c>
      <c r="K44" s="19" t="s">
        <v>8</v>
      </c>
    </row>
    <row r="45" spans="1:11" ht="12.75">
      <c r="A45" s="20"/>
      <c r="B45" s="7" t="s">
        <v>5</v>
      </c>
      <c r="C45" s="8">
        <f aca="true" t="shared" si="19" ref="C45:J45">C43-C44</f>
        <v>8.899999999999999</v>
      </c>
      <c r="D45" s="8">
        <f t="shared" si="19"/>
        <v>12.699999999999996</v>
      </c>
      <c r="E45" s="8">
        <f t="shared" si="19"/>
        <v>10.900000000000002</v>
      </c>
      <c r="F45" s="8">
        <f t="shared" si="19"/>
        <v>7.5</v>
      </c>
      <c r="G45" s="8">
        <f t="shared" si="19"/>
        <v>-7.299999999999997</v>
      </c>
      <c r="H45" s="8">
        <f t="shared" si="19"/>
        <v>-9.199999999999996</v>
      </c>
      <c r="I45" s="8">
        <f t="shared" si="19"/>
        <v>-12</v>
      </c>
      <c r="J45" s="8">
        <f t="shared" si="19"/>
        <v>-6.5</v>
      </c>
      <c r="K45" s="21" t="s">
        <v>8</v>
      </c>
    </row>
    <row r="46" spans="1:11" ht="12.75">
      <c r="A46" s="16" t="s">
        <v>12</v>
      </c>
      <c r="B46" s="4" t="s">
        <v>2</v>
      </c>
      <c r="C46" s="5">
        <f aca="true" t="shared" si="20" ref="C46:K46">SUM(C47:C48)</f>
        <v>409.9</v>
      </c>
      <c r="D46" s="5">
        <f t="shared" si="20"/>
        <v>412.1</v>
      </c>
      <c r="E46" s="5">
        <f t="shared" si="20"/>
        <v>387.9</v>
      </c>
      <c r="F46" s="5">
        <f t="shared" si="20"/>
        <v>430.2</v>
      </c>
      <c r="G46" s="5">
        <f t="shared" si="20"/>
        <v>507.3</v>
      </c>
      <c r="H46" s="5">
        <f t="shared" si="20"/>
        <v>549.5</v>
      </c>
      <c r="I46" s="5">
        <f t="shared" si="20"/>
        <v>587.7</v>
      </c>
      <c r="J46" s="5">
        <f t="shared" si="20"/>
        <v>585.8</v>
      </c>
      <c r="K46" s="17">
        <f t="shared" si="20"/>
        <v>586.3</v>
      </c>
    </row>
    <row r="47" spans="1:11" ht="12.75">
      <c r="A47" s="18"/>
      <c r="B47" s="6" t="s">
        <v>3</v>
      </c>
      <c r="C47" s="3">
        <v>185.3</v>
      </c>
      <c r="D47" s="3">
        <v>190.5</v>
      </c>
      <c r="E47" s="3">
        <v>181.6</v>
      </c>
      <c r="F47" s="3">
        <v>204</v>
      </c>
      <c r="G47" s="3">
        <v>242</v>
      </c>
      <c r="H47" s="3">
        <v>262</v>
      </c>
      <c r="I47" s="3">
        <v>281.1</v>
      </c>
      <c r="J47" s="3">
        <v>271.8</v>
      </c>
      <c r="K47" s="19">
        <v>268.3</v>
      </c>
    </row>
    <row r="48" spans="1:11" ht="12.75">
      <c r="A48" s="18"/>
      <c r="B48" s="6" t="s">
        <v>4</v>
      </c>
      <c r="C48" s="3">
        <v>224.6</v>
      </c>
      <c r="D48" s="3">
        <v>221.6</v>
      </c>
      <c r="E48" s="3">
        <v>206.3</v>
      </c>
      <c r="F48" s="3">
        <v>226.2</v>
      </c>
      <c r="G48" s="3">
        <v>265.3</v>
      </c>
      <c r="H48" s="3">
        <v>287.5</v>
      </c>
      <c r="I48" s="3">
        <v>306.6</v>
      </c>
      <c r="J48" s="3">
        <v>314</v>
      </c>
      <c r="K48" s="19">
        <v>318</v>
      </c>
    </row>
    <row r="49" spans="1:11" ht="12.75">
      <c r="A49" s="20"/>
      <c r="B49" s="7" t="s">
        <v>5</v>
      </c>
      <c r="C49" s="8">
        <f aca="true" t="shared" si="21" ref="C49:K49">C47-C48</f>
        <v>-39.29999999999998</v>
      </c>
      <c r="D49" s="8">
        <f t="shared" si="21"/>
        <v>-31.099999999999994</v>
      </c>
      <c r="E49" s="8">
        <f t="shared" si="21"/>
        <v>-24.700000000000017</v>
      </c>
      <c r="F49" s="8">
        <f t="shared" si="21"/>
        <v>-22.19999999999999</v>
      </c>
      <c r="G49" s="8">
        <f t="shared" si="21"/>
        <v>-23.30000000000001</v>
      </c>
      <c r="H49" s="8">
        <f t="shared" si="21"/>
        <v>-25.5</v>
      </c>
      <c r="I49" s="8">
        <f t="shared" si="21"/>
        <v>-25.5</v>
      </c>
      <c r="J49" s="8">
        <f t="shared" si="21"/>
        <v>-42.19999999999999</v>
      </c>
      <c r="K49" s="21">
        <f t="shared" si="21"/>
        <v>-49.69999999999999</v>
      </c>
    </row>
    <row r="50" spans="1:11" ht="12.75">
      <c r="A50" s="16" t="s">
        <v>13</v>
      </c>
      <c r="B50" s="4" t="s">
        <v>2</v>
      </c>
      <c r="C50" s="5">
        <f aca="true" t="shared" si="22" ref="C50:K50">SUM(C51:C52)</f>
        <v>18.299999999999997</v>
      </c>
      <c r="D50" s="5">
        <f t="shared" si="22"/>
        <v>21.799999999999997</v>
      </c>
      <c r="E50" s="5">
        <f t="shared" si="22"/>
        <v>21.4</v>
      </c>
      <c r="F50" s="5">
        <f t="shared" si="22"/>
        <v>25.1</v>
      </c>
      <c r="G50" s="5">
        <f t="shared" si="22"/>
        <v>27.4</v>
      </c>
      <c r="H50" s="5">
        <f t="shared" si="22"/>
        <v>28.5</v>
      </c>
      <c r="I50" s="5">
        <f t="shared" si="22"/>
        <v>39.2</v>
      </c>
      <c r="J50" s="5">
        <f t="shared" si="22"/>
        <v>48.6</v>
      </c>
      <c r="K50" s="17">
        <f t="shared" si="22"/>
        <v>52.8</v>
      </c>
    </row>
    <row r="51" spans="1:11" ht="12.75">
      <c r="A51" s="18"/>
      <c r="B51" s="6" t="s">
        <v>3</v>
      </c>
      <c r="C51" s="3">
        <v>9.6</v>
      </c>
      <c r="D51" s="3">
        <v>10.7</v>
      </c>
      <c r="E51" s="3">
        <v>8.9</v>
      </c>
      <c r="F51" s="3">
        <v>10.7</v>
      </c>
      <c r="G51" s="3">
        <v>12.4</v>
      </c>
      <c r="H51" s="3">
        <v>12.6</v>
      </c>
      <c r="I51" s="3">
        <v>18.6</v>
      </c>
      <c r="J51" s="3">
        <v>23</v>
      </c>
      <c r="K51" s="19">
        <v>24.9</v>
      </c>
    </row>
    <row r="52" spans="1:11" ht="12.75">
      <c r="A52" s="18"/>
      <c r="B52" s="6" t="s">
        <v>4</v>
      </c>
      <c r="C52" s="3">
        <v>8.7</v>
      </c>
      <c r="D52" s="3">
        <v>11.1</v>
      </c>
      <c r="E52" s="3">
        <v>12.5</v>
      </c>
      <c r="F52" s="3">
        <v>14.4</v>
      </c>
      <c r="G52" s="3">
        <v>15</v>
      </c>
      <c r="H52" s="3">
        <v>15.9</v>
      </c>
      <c r="I52" s="3">
        <v>20.6</v>
      </c>
      <c r="J52" s="3">
        <v>25.6</v>
      </c>
      <c r="K52" s="19">
        <v>27.9</v>
      </c>
    </row>
    <row r="53" spans="1:11" ht="12.75" customHeight="1" thickBot="1">
      <c r="A53" s="22"/>
      <c r="B53" s="23" t="s">
        <v>5</v>
      </c>
      <c r="C53" s="24">
        <f aca="true" t="shared" si="23" ref="C53:K53">C51-C52</f>
        <v>0.9000000000000004</v>
      </c>
      <c r="D53" s="24">
        <f t="shared" si="23"/>
        <v>-0.40000000000000036</v>
      </c>
      <c r="E53" s="24">
        <f t="shared" si="23"/>
        <v>-3.5999999999999996</v>
      </c>
      <c r="F53" s="24">
        <f t="shared" si="23"/>
        <v>-3.700000000000001</v>
      </c>
      <c r="G53" s="24">
        <f t="shared" si="23"/>
        <v>-2.5999999999999996</v>
      </c>
      <c r="H53" s="24">
        <f t="shared" si="23"/>
        <v>-3.3000000000000007</v>
      </c>
      <c r="I53" s="24">
        <f t="shared" si="23"/>
        <v>-2</v>
      </c>
      <c r="J53" s="24">
        <f t="shared" si="23"/>
        <v>-2.6000000000000014</v>
      </c>
      <c r="K53" s="25">
        <f t="shared" si="23"/>
        <v>-3</v>
      </c>
    </row>
    <row r="54" spans="1:11" ht="18" customHeight="1">
      <c r="A54" s="54">
        <v>48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spans="1:11" ht="12" customHeight="1" thickBo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2" customHeight="1">
      <c r="A56" s="44" t="s">
        <v>21</v>
      </c>
      <c r="B56" s="45" t="s">
        <v>2</v>
      </c>
      <c r="C56" s="46">
        <f aca="true" t="shared" si="24" ref="C56:K56">SUM(C57:C58)</f>
        <v>755</v>
      </c>
      <c r="D56" s="46">
        <f t="shared" si="24"/>
        <v>826</v>
      </c>
      <c r="E56" s="46">
        <f t="shared" si="24"/>
        <v>728.7</v>
      </c>
      <c r="F56" s="46">
        <f t="shared" si="24"/>
        <v>813.8</v>
      </c>
      <c r="G56" s="46">
        <f t="shared" si="24"/>
        <v>953</v>
      </c>
      <c r="H56" s="46">
        <f t="shared" si="24"/>
        <v>983</v>
      </c>
      <c r="I56" s="46">
        <f t="shared" si="24"/>
        <v>958.2</v>
      </c>
      <c r="J56" s="46">
        <f t="shared" si="24"/>
        <v>1014.8</v>
      </c>
      <c r="K56" s="47">
        <f t="shared" si="24"/>
        <v>1013.3</v>
      </c>
    </row>
    <row r="57" spans="1:11" ht="12" customHeight="1">
      <c r="A57" s="18"/>
      <c r="B57" s="6" t="s">
        <v>3</v>
      </c>
      <c r="C57" s="3">
        <v>410</v>
      </c>
      <c r="D57" s="3">
        <v>422.7</v>
      </c>
      <c r="E57" s="3">
        <v>382.6</v>
      </c>
      <c r="F57" s="3">
        <v>429.1</v>
      </c>
      <c r="G57" s="3">
        <v>508.4</v>
      </c>
      <c r="H57" s="3">
        <v>524.2</v>
      </c>
      <c r="I57" s="3">
        <v>512.5</v>
      </c>
      <c r="J57" s="3">
        <v>543.4</v>
      </c>
      <c r="K57" s="19">
        <v>541.1</v>
      </c>
    </row>
    <row r="58" spans="1:11" ht="12" customHeight="1">
      <c r="A58" s="18"/>
      <c r="B58" s="6" t="s">
        <v>4</v>
      </c>
      <c r="C58" s="3">
        <v>345</v>
      </c>
      <c r="D58" s="3">
        <v>403.3</v>
      </c>
      <c r="E58" s="3">
        <v>346.1</v>
      </c>
      <c r="F58" s="3">
        <v>384.7</v>
      </c>
      <c r="G58" s="3">
        <v>444.6</v>
      </c>
      <c r="H58" s="3">
        <v>458.8</v>
      </c>
      <c r="I58" s="3">
        <v>445.7</v>
      </c>
      <c r="J58" s="3">
        <v>471.4</v>
      </c>
      <c r="K58" s="19">
        <v>472.2</v>
      </c>
    </row>
    <row r="59" spans="1:11" ht="12" customHeight="1">
      <c r="A59" s="20"/>
      <c r="B59" s="7" t="s">
        <v>5</v>
      </c>
      <c r="C59" s="8">
        <f aca="true" t="shared" si="25" ref="C59:K59">C57-C58</f>
        <v>65</v>
      </c>
      <c r="D59" s="8">
        <f t="shared" si="25"/>
        <v>19.399999999999977</v>
      </c>
      <c r="E59" s="8">
        <f t="shared" si="25"/>
        <v>36.5</v>
      </c>
      <c r="F59" s="8">
        <f t="shared" si="25"/>
        <v>44.400000000000034</v>
      </c>
      <c r="G59" s="8">
        <f t="shared" si="25"/>
        <v>63.799999999999955</v>
      </c>
      <c r="H59" s="8">
        <f t="shared" si="25"/>
        <v>65.40000000000003</v>
      </c>
      <c r="I59" s="8">
        <f t="shared" si="25"/>
        <v>66.80000000000001</v>
      </c>
      <c r="J59" s="8">
        <f t="shared" si="25"/>
        <v>72</v>
      </c>
      <c r="K59" s="21">
        <f t="shared" si="25"/>
        <v>68.90000000000003</v>
      </c>
    </row>
    <row r="60" spans="1:11" ht="12" customHeight="1">
      <c r="A60" s="16" t="s">
        <v>20</v>
      </c>
      <c r="B60" s="4" t="s">
        <v>2</v>
      </c>
      <c r="C60" s="5" t="s">
        <v>8</v>
      </c>
      <c r="D60" s="5">
        <f aca="true" t="shared" si="26" ref="D60:K60">SUM(D61:D62)</f>
        <v>0.30000000000000004</v>
      </c>
      <c r="E60" s="5">
        <f t="shared" si="26"/>
        <v>0.30000000000000004</v>
      </c>
      <c r="F60" s="5">
        <f t="shared" si="26"/>
        <v>0.5</v>
      </c>
      <c r="G60" s="5">
        <f t="shared" si="26"/>
        <v>0.6000000000000001</v>
      </c>
      <c r="H60" s="5">
        <f t="shared" si="26"/>
        <v>0.8999999999999999</v>
      </c>
      <c r="I60" s="5">
        <f t="shared" si="26"/>
        <v>1.1</v>
      </c>
      <c r="J60" s="5">
        <f t="shared" si="26"/>
        <v>1.1</v>
      </c>
      <c r="K60" s="17">
        <f t="shared" si="26"/>
        <v>0.8</v>
      </c>
    </row>
    <row r="61" spans="1:11" ht="12" customHeight="1">
      <c r="A61" s="18"/>
      <c r="B61" s="6" t="s">
        <v>3</v>
      </c>
      <c r="C61" s="3" t="s">
        <v>8</v>
      </c>
      <c r="D61" s="3">
        <v>0.1</v>
      </c>
      <c r="E61" s="3">
        <v>0.1</v>
      </c>
      <c r="F61" s="3">
        <v>0.2</v>
      </c>
      <c r="G61" s="3">
        <v>0.2</v>
      </c>
      <c r="H61" s="3">
        <v>0.2</v>
      </c>
      <c r="I61" s="3">
        <v>0.2</v>
      </c>
      <c r="J61" s="3">
        <v>0.2</v>
      </c>
      <c r="K61" s="19">
        <v>0.2</v>
      </c>
    </row>
    <row r="62" spans="1:11" ht="12" customHeight="1">
      <c r="A62" s="18"/>
      <c r="B62" s="6" t="s">
        <v>4</v>
      </c>
      <c r="C62" s="3" t="s">
        <v>8</v>
      </c>
      <c r="D62" s="3">
        <v>0.2</v>
      </c>
      <c r="E62" s="3">
        <v>0.2</v>
      </c>
      <c r="F62" s="3">
        <v>0.3</v>
      </c>
      <c r="G62" s="3">
        <v>0.4</v>
      </c>
      <c r="H62" s="3">
        <v>0.7</v>
      </c>
      <c r="I62" s="3">
        <v>0.9</v>
      </c>
      <c r="J62" s="3">
        <v>0.9</v>
      </c>
      <c r="K62" s="19">
        <v>0.6</v>
      </c>
    </row>
    <row r="63" spans="1:11" ht="12" customHeight="1">
      <c r="A63" s="20"/>
      <c r="B63" s="7" t="s">
        <v>5</v>
      </c>
      <c r="C63" s="8" t="s">
        <v>8</v>
      </c>
      <c r="D63" s="8">
        <f aca="true" t="shared" si="27" ref="D63:K63">D61-D62</f>
        <v>-0.1</v>
      </c>
      <c r="E63" s="8">
        <f t="shared" si="27"/>
        <v>-0.1</v>
      </c>
      <c r="F63" s="8">
        <f t="shared" si="27"/>
        <v>-0.09999999999999998</v>
      </c>
      <c r="G63" s="8">
        <f t="shared" si="27"/>
        <v>-0.2</v>
      </c>
      <c r="H63" s="8">
        <f t="shared" si="27"/>
        <v>-0.49999999999999994</v>
      </c>
      <c r="I63" s="8">
        <f t="shared" si="27"/>
        <v>-0.7</v>
      </c>
      <c r="J63" s="8">
        <f t="shared" si="27"/>
        <v>-0.7</v>
      </c>
      <c r="K63" s="21">
        <f t="shared" si="27"/>
        <v>-0.39999999999999997</v>
      </c>
    </row>
    <row r="64" spans="1:11" ht="12" customHeight="1">
      <c r="A64" s="16" t="s">
        <v>14</v>
      </c>
      <c r="B64" s="4" t="s">
        <v>2</v>
      </c>
      <c r="C64" s="5">
        <f aca="true" t="shared" si="28" ref="C64:K64">SUM(C65:C66)</f>
        <v>67.30000000000001</v>
      </c>
      <c r="D64" s="5">
        <f t="shared" si="28"/>
        <v>76.30000000000001</v>
      </c>
      <c r="E64" s="5">
        <f t="shared" si="28"/>
        <v>67.7</v>
      </c>
      <c r="F64" s="5">
        <f t="shared" si="28"/>
        <v>76.3</v>
      </c>
      <c r="G64" s="5">
        <f t="shared" si="28"/>
        <v>94.9</v>
      </c>
      <c r="H64" s="5">
        <f t="shared" si="28"/>
        <v>94.5</v>
      </c>
      <c r="I64" s="5">
        <f t="shared" si="28"/>
        <v>91.7</v>
      </c>
      <c r="J64" s="5">
        <f t="shared" si="28"/>
        <v>92.9</v>
      </c>
      <c r="K64" s="17">
        <f t="shared" si="28"/>
        <v>92.1</v>
      </c>
    </row>
    <row r="65" spans="1:11" ht="12" customHeight="1">
      <c r="A65" s="18"/>
      <c r="B65" s="6" t="s">
        <v>3</v>
      </c>
      <c r="C65" s="3">
        <v>35.1</v>
      </c>
      <c r="D65" s="3">
        <v>41.1</v>
      </c>
      <c r="E65" s="3">
        <v>37.2</v>
      </c>
      <c r="F65" s="3">
        <v>41.4</v>
      </c>
      <c r="G65" s="3">
        <v>49.8</v>
      </c>
      <c r="H65" s="3">
        <v>50.1</v>
      </c>
      <c r="I65" s="3">
        <v>47.7</v>
      </c>
      <c r="J65" s="3">
        <v>47.5</v>
      </c>
      <c r="K65" s="19">
        <v>48.2</v>
      </c>
    </row>
    <row r="66" spans="1:11" ht="12" customHeight="1">
      <c r="A66" s="18"/>
      <c r="B66" s="6" t="s">
        <v>4</v>
      </c>
      <c r="C66" s="3">
        <v>32.2</v>
      </c>
      <c r="D66" s="3">
        <v>35.2</v>
      </c>
      <c r="E66" s="3">
        <v>30.5</v>
      </c>
      <c r="F66" s="3">
        <v>34.9</v>
      </c>
      <c r="G66" s="3">
        <v>45.1</v>
      </c>
      <c r="H66" s="3">
        <v>44.4</v>
      </c>
      <c r="I66" s="3">
        <v>44</v>
      </c>
      <c r="J66" s="3">
        <v>45.4</v>
      </c>
      <c r="K66" s="19">
        <v>43.9</v>
      </c>
    </row>
    <row r="67" spans="1:11" ht="12" customHeight="1">
      <c r="A67" s="20"/>
      <c r="B67" s="7" t="s">
        <v>5</v>
      </c>
      <c r="C67" s="8">
        <f aca="true" t="shared" si="29" ref="C67:K67">C65-C66</f>
        <v>2.8999999999999986</v>
      </c>
      <c r="D67" s="8">
        <f t="shared" si="29"/>
        <v>5.899999999999999</v>
      </c>
      <c r="E67" s="8">
        <f t="shared" si="29"/>
        <v>6.700000000000003</v>
      </c>
      <c r="F67" s="8">
        <f t="shared" si="29"/>
        <v>6.5</v>
      </c>
      <c r="G67" s="8">
        <f t="shared" si="29"/>
        <v>4.699999999999996</v>
      </c>
      <c r="H67" s="8">
        <f t="shared" si="29"/>
        <v>5.700000000000003</v>
      </c>
      <c r="I67" s="8">
        <f t="shared" si="29"/>
        <v>3.700000000000003</v>
      </c>
      <c r="J67" s="8">
        <f t="shared" si="29"/>
        <v>2.1000000000000014</v>
      </c>
      <c r="K67" s="21">
        <f t="shared" si="29"/>
        <v>4.300000000000004</v>
      </c>
    </row>
    <row r="68" spans="1:11" ht="12" customHeight="1">
      <c r="A68" s="16" t="s">
        <v>15</v>
      </c>
      <c r="B68" s="4" t="s">
        <v>2</v>
      </c>
      <c r="C68" s="5">
        <f aca="true" t="shared" si="30" ref="C68:K68">SUM(C69:C70)</f>
        <v>41.6</v>
      </c>
      <c r="D68" s="5">
        <f t="shared" si="30"/>
        <v>43.2</v>
      </c>
      <c r="E68" s="5">
        <f t="shared" si="30"/>
        <v>44.400000000000006</v>
      </c>
      <c r="F68" s="5">
        <f t="shared" si="30"/>
        <v>51.8</v>
      </c>
      <c r="G68" s="5">
        <f t="shared" si="30"/>
        <v>65.30000000000001</v>
      </c>
      <c r="H68" s="5">
        <f t="shared" si="30"/>
        <v>71</v>
      </c>
      <c r="I68" s="5">
        <f t="shared" si="30"/>
        <v>76.4</v>
      </c>
      <c r="J68" s="5">
        <f t="shared" si="30"/>
        <v>76.5</v>
      </c>
      <c r="K68" s="17">
        <f t="shared" si="30"/>
        <v>81.2</v>
      </c>
    </row>
    <row r="69" spans="1:11" ht="12" customHeight="1">
      <c r="A69" s="18"/>
      <c r="B69" s="6" t="s">
        <v>3</v>
      </c>
      <c r="C69" s="3">
        <v>18</v>
      </c>
      <c r="D69" s="3">
        <v>19.6</v>
      </c>
      <c r="E69" s="3">
        <v>21.6</v>
      </c>
      <c r="F69" s="3">
        <v>25</v>
      </c>
      <c r="G69" s="3">
        <v>30.6</v>
      </c>
      <c r="H69" s="3">
        <v>33.1</v>
      </c>
      <c r="I69" s="3">
        <v>35</v>
      </c>
      <c r="J69" s="3">
        <v>33.7</v>
      </c>
      <c r="K69" s="19">
        <v>36.6</v>
      </c>
    </row>
    <row r="70" spans="1:11" ht="12" customHeight="1">
      <c r="A70" s="18"/>
      <c r="B70" s="6" t="s">
        <v>4</v>
      </c>
      <c r="C70" s="3">
        <v>23.6</v>
      </c>
      <c r="D70" s="3">
        <v>23.6</v>
      </c>
      <c r="E70" s="3">
        <v>22.8</v>
      </c>
      <c r="F70" s="3">
        <v>26.8</v>
      </c>
      <c r="G70" s="3">
        <v>34.7</v>
      </c>
      <c r="H70" s="3">
        <v>37.9</v>
      </c>
      <c r="I70" s="3">
        <v>41.4</v>
      </c>
      <c r="J70" s="3">
        <v>42.8</v>
      </c>
      <c r="K70" s="19">
        <v>44.6</v>
      </c>
    </row>
    <row r="71" spans="1:11" ht="12" customHeight="1">
      <c r="A71" s="20"/>
      <c r="B71" s="7" t="s">
        <v>5</v>
      </c>
      <c r="C71" s="8">
        <f aca="true" t="shared" si="31" ref="C71:K71">C69-C70</f>
        <v>-5.600000000000001</v>
      </c>
      <c r="D71" s="8">
        <f t="shared" si="31"/>
        <v>-4</v>
      </c>
      <c r="E71" s="8">
        <f t="shared" si="31"/>
        <v>-1.1999999999999993</v>
      </c>
      <c r="F71" s="8">
        <f t="shared" si="31"/>
        <v>-1.8000000000000007</v>
      </c>
      <c r="G71" s="8">
        <f t="shared" si="31"/>
        <v>-4.100000000000001</v>
      </c>
      <c r="H71" s="8">
        <f t="shared" si="31"/>
        <v>-4.799999999999997</v>
      </c>
      <c r="I71" s="8">
        <f t="shared" si="31"/>
        <v>-6.399999999999999</v>
      </c>
      <c r="J71" s="8">
        <f t="shared" si="31"/>
        <v>-9.099999999999994</v>
      </c>
      <c r="K71" s="21">
        <f t="shared" si="31"/>
        <v>-8</v>
      </c>
    </row>
    <row r="72" spans="1:11" ht="12" customHeight="1">
      <c r="A72" s="16" t="s">
        <v>16</v>
      </c>
      <c r="B72" s="4" t="s">
        <v>2</v>
      </c>
      <c r="C72" s="5">
        <f aca="true" t="shared" si="32" ref="C72:J72">SUM(C73:C74)</f>
        <v>352.4</v>
      </c>
      <c r="D72" s="5">
        <f t="shared" si="32"/>
        <v>366.7</v>
      </c>
      <c r="E72" s="5">
        <f t="shared" si="32"/>
        <v>316</v>
      </c>
      <c r="F72" s="5">
        <f t="shared" si="32"/>
        <v>360.6</v>
      </c>
      <c r="G72" s="5">
        <f t="shared" si="32"/>
        <v>440</v>
      </c>
      <c r="H72" s="5">
        <f t="shared" si="32"/>
        <v>457.4</v>
      </c>
      <c r="I72" s="5">
        <f t="shared" si="32"/>
        <v>446.4</v>
      </c>
      <c r="J72" s="5">
        <f t="shared" si="32"/>
        <v>457.79999999999995</v>
      </c>
      <c r="K72" s="17" t="s">
        <v>8</v>
      </c>
    </row>
    <row r="73" spans="1:11" ht="12" customHeight="1">
      <c r="A73" s="18"/>
      <c r="B73" s="6" t="s">
        <v>3</v>
      </c>
      <c r="C73" s="3">
        <v>170.4</v>
      </c>
      <c r="D73" s="3">
        <v>178.2</v>
      </c>
      <c r="E73" s="3">
        <v>167.7</v>
      </c>
      <c r="F73" s="3">
        <v>191.4</v>
      </c>
      <c r="G73" s="3">
        <v>234</v>
      </c>
      <c r="H73" s="3">
        <v>250.4</v>
      </c>
      <c r="I73" s="3">
        <v>238.1</v>
      </c>
      <c r="J73" s="3">
        <v>242.1</v>
      </c>
      <c r="K73" s="19" t="s">
        <v>8</v>
      </c>
    </row>
    <row r="74" spans="1:11" ht="12" customHeight="1">
      <c r="A74" s="18"/>
      <c r="B74" s="6" t="s">
        <v>4</v>
      </c>
      <c r="C74" s="3">
        <v>182</v>
      </c>
      <c r="D74" s="3">
        <v>188.5</v>
      </c>
      <c r="E74" s="3">
        <v>148.3</v>
      </c>
      <c r="F74" s="3">
        <v>169.2</v>
      </c>
      <c r="G74" s="3">
        <v>206</v>
      </c>
      <c r="H74" s="3">
        <v>207</v>
      </c>
      <c r="I74" s="3">
        <v>208.3</v>
      </c>
      <c r="J74" s="3">
        <v>215.7</v>
      </c>
      <c r="K74" s="19" t="s">
        <v>8</v>
      </c>
    </row>
    <row r="75" spans="1:11" ht="12" customHeight="1">
      <c r="A75" s="20"/>
      <c r="B75" s="7" t="s">
        <v>5</v>
      </c>
      <c r="C75" s="8">
        <f aca="true" t="shared" si="33" ref="C75:J75">C73-C74</f>
        <v>-11.599999999999994</v>
      </c>
      <c r="D75" s="8">
        <f t="shared" si="33"/>
        <v>-10.300000000000011</v>
      </c>
      <c r="E75" s="8">
        <f t="shared" si="33"/>
        <v>19.399999999999977</v>
      </c>
      <c r="F75" s="8">
        <f t="shared" si="33"/>
        <v>22.200000000000017</v>
      </c>
      <c r="G75" s="8">
        <f t="shared" si="33"/>
        <v>28</v>
      </c>
      <c r="H75" s="8">
        <f t="shared" si="33"/>
        <v>43.400000000000006</v>
      </c>
      <c r="I75" s="8">
        <f t="shared" si="33"/>
        <v>29.799999999999983</v>
      </c>
      <c r="J75" s="8">
        <f t="shared" si="33"/>
        <v>26.400000000000006</v>
      </c>
      <c r="K75" s="21" t="s">
        <v>8</v>
      </c>
    </row>
    <row r="76" spans="1:11" ht="12" customHeight="1">
      <c r="A76" s="16" t="s">
        <v>19</v>
      </c>
      <c r="B76" s="4" t="s">
        <v>2</v>
      </c>
      <c r="C76" s="5" t="s">
        <v>8</v>
      </c>
      <c r="D76" s="5">
        <f aca="true" t="shared" si="34" ref="D76:K76">SUM(D77:D78)</f>
        <v>1.9</v>
      </c>
      <c r="E76" s="5">
        <f t="shared" si="34"/>
        <v>2</v>
      </c>
      <c r="F76" s="5">
        <f t="shared" si="34"/>
        <v>6.800000000000001</v>
      </c>
      <c r="G76" s="5">
        <f t="shared" si="34"/>
        <v>9.1</v>
      </c>
      <c r="H76" s="5">
        <f t="shared" si="34"/>
        <v>10.100000000000001</v>
      </c>
      <c r="I76" s="5">
        <f t="shared" si="34"/>
        <v>10.8</v>
      </c>
      <c r="J76" s="5">
        <f t="shared" si="34"/>
        <v>9.7</v>
      </c>
      <c r="K76" s="17">
        <f t="shared" si="34"/>
        <v>9.3</v>
      </c>
    </row>
    <row r="77" spans="1:11" ht="12" customHeight="1">
      <c r="A77" s="18"/>
      <c r="B77" s="6" t="s">
        <v>3</v>
      </c>
      <c r="C77" s="3" t="s">
        <v>8</v>
      </c>
      <c r="D77" s="3">
        <v>1.4</v>
      </c>
      <c r="E77" s="3">
        <v>1.5</v>
      </c>
      <c r="F77" s="3">
        <v>3.2</v>
      </c>
      <c r="G77" s="3">
        <v>5.3</v>
      </c>
      <c r="H77" s="3">
        <v>5.9</v>
      </c>
      <c r="I77" s="3">
        <v>6.5</v>
      </c>
      <c r="J77" s="3">
        <v>5.4</v>
      </c>
      <c r="K77" s="19">
        <v>5.6</v>
      </c>
    </row>
    <row r="78" spans="1:11" ht="12" customHeight="1">
      <c r="A78" s="18"/>
      <c r="B78" s="6" t="s">
        <v>4</v>
      </c>
      <c r="C78" s="3" t="s">
        <v>8</v>
      </c>
      <c r="D78" s="3">
        <v>0.5</v>
      </c>
      <c r="E78" s="3">
        <v>0.5</v>
      </c>
      <c r="F78" s="3">
        <v>3.6</v>
      </c>
      <c r="G78" s="3">
        <v>3.8</v>
      </c>
      <c r="H78" s="3">
        <v>4.2</v>
      </c>
      <c r="I78" s="3">
        <v>4.3</v>
      </c>
      <c r="J78" s="3">
        <v>4.3</v>
      </c>
      <c r="K78" s="19">
        <v>3.7</v>
      </c>
    </row>
    <row r="79" spans="1:11" ht="12" customHeight="1">
      <c r="A79" s="20"/>
      <c r="B79" s="7" t="s">
        <v>5</v>
      </c>
      <c r="C79" s="8" t="s">
        <v>8</v>
      </c>
      <c r="D79" s="8">
        <f aca="true" t="shared" si="35" ref="D79:K79">D77-D78</f>
        <v>0.8999999999999999</v>
      </c>
      <c r="E79" s="8">
        <f t="shared" si="35"/>
        <v>1</v>
      </c>
      <c r="F79" s="8">
        <f t="shared" si="35"/>
        <v>-0.3999999999999999</v>
      </c>
      <c r="G79" s="8">
        <f t="shared" si="35"/>
        <v>1.5</v>
      </c>
      <c r="H79" s="8">
        <f t="shared" si="35"/>
        <v>1.7000000000000002</v>
      </c>
      <c r="I79" s="8">
        <f t="shared" si="35"/>
        <v>2.2</v>
      </c>
      <c r="J79" s="8">
        <f t="shared" si="35"/>
        <v>1.1000000000000005</v>
      </c>
      <c r="K79" s="21">
        <f t="shared" si="35"/>
        <v>1.8999999999999995</v>
      </c>
    </row>
    <row r="80" spans="1:11" ht="12" customHeight="1">
      <c r="A80" s="16" t="s">
        <v>17</v>
      </c>
      <c r="B80" s="4" t="s">
        <v>2</v>
      </c>
      <c r="C80" s="5">
        <f aca="true" t="shared" si="36" ref="C80:K80">SUM(C81:C82)</f>
        <v>250.8</v>
      </c>
      <c r="D80" s="5">
        <f t="shared" si="36"/>
        <v>263.70000000000005</v>
      </c>
      <c r="E80" s="5">
        <f t="shared" si="36"/>
        <v>284.2</v>
      </c>
      <c r="F80" s="5">
        <f t="shared" si="36"/>
        <v>320.5</v>
      </c>
      <c r="G80" s="5">
        <f t="shared" si="36"/>
        <v>360.29999999999995</v>
      </c>
      <c r="H80" s="5">
        <f t="shared" si="36"/>
        <v>376.6</v>
      </c>
      <c r="I80" s="5">
        <f t="shared" si="36"/>
        <v>410.4</v>
      </c>
      <c r="J80" s="5">
        <f t="shared" si="36"/>
        <v>415.4</v>
      </c>
      <c r="K80" s="17">
        <f t="shared" si="36"/>
        <v>453.20000000000005</v>
      </c>
    </row>
    <row r="81" spans="1:11" ht="12" customHeight="1">
      <c r="A81" s="18"/>
      <c r="B81" s="6" t="s">
        <v>3</v>
      </c>
      <c r="C81" s="3">
        <v>127.6</v>
      </c>
      <c r="D81" s="3">
        <v>134.4</v>
      </c>
      <c r="E81" s="3">
        <v>145.2</v>
      </c>
      <c r="F81" s="3">
        <v>165.4</v>
      </c>
      <c r="G81" s="3">
        <v>192.2</v>
      </c>
      <c r="H81" s="3">
        <v>201.6</v>
      </c>
      <c r="I81" s="3">
        <v>214.4</v>
      </c>
      <c r="J81" s="3">
        <v>214.3</v>
      </c>
      <c r="K81" s="19">
        <v>238.4</v>
      </c>
    </row>
    <row r="82" spans="1:11" ht="12" customHeight="1">
      <c r="A82" s="18"/>
      <c r="B82" s="6" t="s">
        <v>4</v>
      </c>
      <c r="C82" s="3">
        <v>123.2</v>
      </c>
      <c r="D82" s="3">
        <v>129.3</v>
      </c>
      <c r="E82" s="3">
        <v>139</v>
      </c>
      <c r="F82" s="3">
        <v>155.1</v>
      </c>
      <c r="G82" s="3">
        <v>168.1</v>
      </c>
      <c r="H82" s="3">
        <v>175</v>
      </c>
      <c r="I82" s="3">
        <v>196</v>
      </c>
      <c r="J82" s="3">
        <v>201.1</v>
      </c>
      <c r="K82" s="19">
        <v>214.8</v>
      </c>
    </row>
    <row r="83" spans="1:11" ht="12" customHeight="1">
      <c r="A83" s="20"/>
      <c r="B83" s="7" t="s">
        <v>5</v>
      </c>
      <c r="C83" s="8">
        <f aca="true" t="shared" si="37" ref="C83:K83">C81-C82</f>
        <v>4.3999999999999915</v>
      </c>
      <c r="D83" s="8">
        <f t="shared" si="37"/>
        <v>5.099999999999994</v>
      </c>
      <c r="E83" s="8">
        <f t="shared" si="37"/>
        <v>6.199999999999989</v>
      </c>
      <c r="F83" s="8">
        <f t="shared" si="37"/>
        <v>10.300000000000011</v>
      </c>
      <c r="G83" s="8">
        <f t="shared" si="37"/>
        <v>24.099999999999994</v>
      </c>
      <c r="H83" s="8">
        <f t="shared" si="37"/>
        <v>26.599999999999994</v>
      </c>
      <c r="I83" s="8">
        <f t="shared" si="37"/>
        <v>18.400000000000006</v>
      </c>
      <c r="J83" s="8">
        <f t="shared" si="37"/>
        <v>13.200000000000017</v>
      </c>
      <c r="K83" s="21">
        <f t="shared" si="37"/>
        <v>23.599999999999994</v>
      </c>
    </row>
    <row r="84" spans="1:11" ht="12" customHeight="1">
      <c r="A84" s="16" t="s">
        <v>18</v>
      </c>
      <c r="B84" s="4" t="s">
        <v>2</v>
      </c>
      <c r="C84" s="5" t="s">
        <v>8</v>
      </c>
      <c r="D84" s="5">
        <f aca="true" t="shared" si="38" ref="D84:K84">SUM(D85:D86)</f>
        <v>0.2</v>
      </c>
      <c r="E84" s="5">
        <f t="shared" si="38"/>
        <v>0.2</v>
      </c>
      <c r="F84" s="5">
        <f t="shared" si="38"/>
        <v>0.6</v>
      </c>
      <c r="G84" s="5">
        <f t="shared" si="38"/>
        <v>0.9</v>
      </c>
      <c r="H84" s="5">
        <f t="shared" si="38"/>
        <v>1.3</v>
      </c>
      <c r="I84" s="5">
        <f t="shared" si="38"/>
        <v>1.2999999999999998</v>
      </c>
      <c r="J84" s="5">
        <f t="shared" si="38"/>
        <v>1.3</v>
      </c>
      <c r="K84" s="17">
        <f t="shared" si="38"/>
        <v>1.1</v>
      </c>
    </row>
    <row r="85" spans="1:11" ht="12" customHeight="1">
      <c r="A85" s="18"/>
      <c r="B85" s="6" t="s">
        <v>3</v>
      </c>
      <c r="C85" s="3" t="s">
        <v>8</v>
      </c>
      <c r="D85" s="3">
        <v>0.1</v>
      </c>
      <c r="E85" s="3">
        <v>0.1</v>
      </c>
      <c r="F85" s="3">
        <v>0.3</v>
      </c>
      <c r="G85" s="3">
        <v>0.4</v>
      </c>
      <c r="H85" s="3">
        <v>0.5</v>
      </c>
      <c r="I85" s="3">
        <v>0.6</v>
      </c>
      <c r="J85" s="3">
        <v>0.5</v>
      </c>
      <c r="K85" s="19">
        <v>0.5</v>
      </c>
    </row>
    <row r="86" spans="1:11" ht="12" customHeight="1">
      <c r="A86" s="18"/>
      <c r="B86" s="6" t="s">
        <v>4</v>
      </c>
      <c r="C86" s="3" t="s">
        <v>8</v>
      </c>
      <c r="D86" s="3">
        <v>0.1</v>
      </c>
      <c r="E86" s="3">
        <v>0.1</v>
      </c>
      <c r="F86" s="3">
        <v>0.3</v>
      </c>
      <c r="G86" s="3">
        <v>0.5</v>
      </c>
      <c r="H86" s="3">
        <v>0.8</v>
      </c>
      <c r="I86" s="3">
        <v>0.7</v>
      </c>
      <c r="J86" s="3">
        <v>0.8</v>
      </c>
      <c r="K86" s="19">
        <v>0.6</v>
      </c>
    </row>
    <row r="87" spans="1:11" ht="12" customHeight="1">
      <c r="A87" s="20"/>
      <c r="B87" s="7" t="s">
        <v>5</v>
      </c>
      <c r="C87" s="8" t="s">
        <v>8</v>
      </c>
      <c r="D87" s="8">
        <f aca="true" t="shared" si="39" ref="D87:K87">D85-D86</f>
        <v>0</v>
      </c>
      <c r="E87" s="8">
        <f t="shared" si="39"/>
        <v>0</v>
      </c>
      <c r="F87" s="8">
        <f t="shared" si="39"/>
        <v>0</v>
      </c>
      <c r="G87" s="8">
        <f t="shared" si="39"/>
        <v>-0.09999999999999998</v>
      </c>
      <c r="H87" s="8">
        <f t="shared" si="39"/>
        <v>-0.30000000000000004</v>
      </c>
      <c r="I87" s="8">
        <f t="shared" si="39"/>
        <v>-0.09999999999999998</v>
      </c>
      <c r="J87" s="8">
        <f t="shared" si="39"/>
        <v>-0.30000000000000004</v>
      </c>
      <c r="K87" s="21">
        <f t="shared" si="39"/>
        <v>-0.09999999999999998</v>
      </c>
    </row>
    <row r="88" spans="1:11" ht="12" customHeight="1">
      <c r="A88" s="16" t="s">
        <v>27</v>
      </c>
      <c r="B88" s="4" t="s">
        <v>2</v>
      </c>
      <c r="C88" s="5">
        <f aca="true" t="shared" si="40" ref="C88:K88">SUM(C89:C90)</f>
        <v>115.4</v>
      </c>
      <c r="D88" s="5">
        <f t="shared" si="40"/>
        <v>165.5</v>
      </c>
      <c r="E88" s="5">
        <f t="shared" si="40"/>
        <v>194.1</v>
      </c>
      <c r="F88" s="5">
        <f t="shared" si="40"/>
        <v>236.7</v>
      </c>
      <c r="G88" s="5">
        <f t="shared" si="40"/>
        <v>277.9</v>
      </c>
      <c r="H88" s="5">
        <f t="shared" si="40"/>
        <v>290.1</v>
      </c>
      <c r="I88" s="5">
        <f t="shared" si="40"/>
        <v>325.1</v>
      </c>
      <c r="J88" s="5">
        <f t="shared" si="40"/>
        <v>323.9</v>
      </c>
      <c r="K88" s="17">
        <f t="shared" si="40"/>
        <v>361</v>
      </c>
    </row>
    <row r="89" spans="1:11" ht="12" customHeight="1">
      <c r="A89" s="18"/>
      <c r="B89" s="6" t="s">
        <v>3</v>
      </c>
      <c r="C89" s="3">
        <v>62.1</v>
      </c>
      <c r="D89" s="3">
        <v>84.9</v>
      </c>
      <c r="E89" s="3">
        <v>91</v>
      </c>
      <c r="F89" s="3">
        <v>121</v>
      </c>
      <c r="G89" s="3">
        <v>148.8</v>
      </c>
      <c r="H89" s="3">
        <v>151.2</v>
      </c>
      <c r="I89" s="3">
        <v>182.9</v>
      </c>
      <c r="J89" s="3">
        <v>183.6</v>
      </c>
      <c r="K89" s="19">
        <v>195.2</v>
      </c>
    </row>
    <row r="90" spans="1:11" ht="12" customHeight="1">
      <c r="A90" s="18"/>
      <c r="B90" s="6" t="s">
        <v>4</v>
      </c>
      <c r="C90" s="3">
        <v>53.3</v>
      </c>
      <c r="D90" s="3">
        <v>80.6</v>
      </c>
      <c r="E90" s="3">
        <v>103.1</v>
      </c>
      <c r="F90" s="3">
        <v>115.7</v>
      </c>
      <c r="G90" s="3">
        <v>129.1</v>
      </c>
      <c r="H90" s="3">
        <v>138.9</v>
      </c>
      <c r="I90" s="3">
        <v>142.2</v>
      </c>
      <c r="J90" s="3">
        <v>140.3</v>
      </c>
      <c r="K90" s="19">
        <v>165.8</v>
      </c>
    </row>
    <row r="91" spans="1:11" ht="12" customHeight="1">
      <c r="A91" s="20"/>
      <c r="B91" s="7" t="s">
        <v>5</v>
      </c>
      <c r="C91" s="8">
        <f aca="true" t="shared" si="41" ref="C91:K91">C89-C90</f>
        <v>8.800000000000004</v>
      </c>
      <c r="D91" s="8">
        <f t="shared" si="41"/>
        <v>4.300000000000011</v>
      </c>
      <c r="E91" s="8">
        <f t="shared" si="41"/>
        <v>-12.099999999999994</v>
      </c>
      <c r="F91" s="8">
        <f t="shared" si="41"/>
        <v>5.299999999999997</v>
      </c>
      <c r="G91" s="8">
        <f t="shared" si="41"/>
        <v>19.700000000000017</v>
      </c>
      <c r="H91" s="8">
        <f t="shared" si="41"/>
        <v>12.299999999999983</v>
      </c>
      <c r="I91" s="8">
        <f t="shared" si="41"/>
        <v>40.70000000000002</v>
      </c>
      <c r="J91" s="8">
        <f t="shared" si="41"/>
        <v>43.29999999999998</v>
      </c>
      <c r="K91" s="21">
        <f t="shared" si="41"/>
        <v>29.399999999999977</v>
      </c>
    </row>
    <row r="92" spans="1:11" ht="12" customHeight="1">
      <c r="A92" s="16" t="s">
        <v>28</v>
      </c>
      <c r="B92" s="4" t="s">
        <v>2</v>
      </c>
      <c r="C92" s="5">
        <f aca="true" t="shared" si="42" ref="C92:I92">SUM(C93:C94)</f>
        <v>58.2</v>
      </c>
      <c r="D92" s="5">
        <f t="shared" si="42"/>
        <v>75.8</v>
      </c>
      <c r="E92" s="5">
        <f t="shared" si="42"/>
        <v>79.8</v>
      </c>
      <c r="F92" s="5">
        <f t="shared" si="42"/>
        <v>95.5</v>
      </c>
      <c r="G92" s="5">
        <f t="shared" si="42"/>
        <v>93.1</v>
      </c>
      <c r="H92" s="5">
        <f t="shared" si="42"/>
        <v>120.30000000000001</v>
      </c>
      <c r="I92" s="5">
        <f t="shared" si="42"/>
        <v>142.3</v>
      </c>
      <c r="J92" s="5" t="s">
        <v>8</v>
      </c>
      <c r="K92" s="17" t="s">
        <v>8</v>
      </c>
    </row>
    <row r="93" spans="1:11" ht="12" customHeight="1">
      <c r="A93" s="18"/>
      <c r="B93" s="6" t="s">
        <v>3</v>
      </c>
      <c r="C93" s="3">
        <v>27.1</v>
      </c>
      <c r="D93" s="3">
        <v>27.7</v>
      </c>
      <c r="E93" s="3">
        <v>30.2</v>
      </c>
      <c r="F93" s="3">
        <v>34.5</v>
      </c>
      <c r="G93" s="3">
        <v>47.1</v>
      </c>
      <c r="H93" s="3">
        <v>59.1</v>
      </c>
      <c r="I93" s="3">
        <v>65.6</v>
      </c>
      <c r="J93" s="3" t="s">
        <v>8</v>
      </c>
      <c r="K93" s="19" t="s">
        <v>8</v>
      </c>
    </row>
    <row r="94" spans="1:11" ht="12" customHeight="1">
      <c r="A94" s="18"/>
      <c r="B94" s="6" t="s">
        <v>4</v>
      </c>
      <c r="C94" s="3">
        <v>31.1</v>
      </c>
      <c r="D94" s="3">
        <v>48.1</v>
      </c>
      <c r="E94" s="3">
        <v>49.6</v>
      </c>
      <c r="F94" s="3">
        <v>61</v>
      </c>
      <c r="G94" s="3">
        <v>46</v>
      </c>
      <c r="H94" s="3">
        <v>61.2</v>
      </c>
      <c r="I94" s="3">
        <v>76.7</v>
      </c>
      <c r="J94" s="3" t="s">
        <v>8</v>
      </c>
      <c r="K94" s="19" t="s">
        <v>8</v>
      </c>
    </row>
    <row r="95" spans="1:11" ht="12" customHeight="1">
      <c r="A95" s="20"/>
      <c r="B95" s="7" t="s">
        <v>5</v>
      </c>
      <c r="C95" s="8">
        <f aca="true" t="shared" si="43" ref="C95:I95">C93-C94</f>
        <v>-4</v>
      </c>
      <c r="D95" s="8">
        <f t="shared" si="43"/>
        <v>-20.400000000000002</v>
      </c>
      <c r="E95" s="8">
        <f t="shared" si="43"/>
        <v>-19.400000000000002</v>
      </c>
      <c r="F95" s="8">
        <f t="shared" si="43"/>
        <v>-26.5</v>
      </c>
      <c r="G95" s="8">
        <f t="shared" si="43"/>
        <v>1.1000000000000014</v>
      </c>
      <c r="H95" s="8">
        <f t="shared" si="43"/>
        <v>-2.1000000000000014</v>
      </c>
      <c r="I95" s="8">
        <f t="shared" si="43"/>
        <v>-11.100000000000009</v>
      </c>
      <c r="J95" s="8" t="s">
        <v>8</v>
      </c>
      <c r="K95" s="21" t="s">
        <v>8</v>
      </c>
    </row>
    <row r="96" spans="1:11" ht="12" customHeight="1">
      <c r="A96" s="16" t="s">
        <v>29</v>
      </c>
      <c r="B96" s="4" t="s">
        <v>2</v>
      </c>
      <c r="C96" s="5" t="s">
        <v>8</v>
      </c>
      <c r="D96" s="5">
        <f aca="true" t="shared" si="44" ref="D96:K96">SUM(D97:D98)</f>
        <v>0.4</v>
      </c>
      <c r="E96" s="5">
        <f t="shared" si="44"/>
        <v>0.4</v>
      </c>
      <c r="F96" s="5">
        <f t="shared" si="44"/>
        <v>1.2999999999999998</v>
      </c>
      <c r="G96" s="5">
        <f t="shared" si="44"/>
        <v>1.5</v>
      </c>
      <c r="H96" s="5">
        <f t="shared" si="44"/>
        <v>1.9000000000000001</v>
      </c>
      <c r="I96" s="5">
        <f t="shared" si="44"/>
        <v>2.1</v>
      </c>
      <c r="J96" s="5">
        <f t="shared" si="44"/>
        <v>1.6</v>
      </c>
      <c r="K96" s="17">
        <f t="shared" si="44"/>
        <v>1.1</v>
      </c>
    </row>
    <row r="97" spans="1:11" ht="12" customHeight="1">
      <c r="A97" s="18"/>
      <c r="B97" s="6" t="s">
        <v>3</v>
      </c>
      <c r="C97" s="3" t="s">
        <v>8</v>
      </c>
      <c r="D97" s="3">
        <v>0.2</v>
      </c>
      <c r="E97" s="3">
        <v>0.2</v>
      </c>
      <c r="F97" s="3">
        <v>0.6</v>
      </c>
      <c r="G97" s="3">
        <v>0.7</v>
      </c>
      <c r="H97" s="3">
        <v>0.8</v>
      </c>
      <c r="I97" s="3">
        <v>0.9</v>
      </c>
      <c r="J97" s="3">
        <v>0.6</v>
      </c>
      <c r="K97" s="19">
        <v>0.5</v>
      </c>
    </row>
    <row r="98" spans="1:11" ht="12" customHeight="1">
      <c r="A98" s="18"/>
      <c r="B98" s="6" t="s">
        <v>4</v>
      </c>
      <c r="C98" s="3" t="s">
        <v>8</v>
      </c>
      <c r="D98" s="3">
        <v>0.2</v>
      </c>
      <c r="E98" s="3">
        <v>0.2</v>
      </c>
      <c r="F98" s="3">
        <v>0.7</v>
      </c>
      <c r="G98" s="3">
        <v>0.8</v>
      </c>
      <c r="H98" s="3">
        <v>1.1</v>
      </c>
      <c r="I98" s="3">
        <v>1.2</v>
      </c>
      <c r="J98" s="3">
        <v>1</v>
      </c>
      <c r="K98" s="19">
        <v>0.6</v>
      </c>
    </row>
    <row r="99" spans="1:11" ht="12" customHeight="1">
      <c r="A99" s="20"/>
      <c r="B99" s="7" t="s">
        <v>5</v>
      </c>
      <c r="C99" s="8" t="s">
        <v>8</v>
      </c>
      <c r="D99" s="8">
        <f aca="true" t="shared" si="45" ref="D99:K99">D97-D98</f>
        <v>0</v>
      </c>
      <c r="E99" s="8">
        <f t="shared" si="45"/>
        <v>0</v>
      </c>
      <c r="F99" s="8">
        <f t="shared" si="45"/>
        <v>-0.09999999999999998</v>
      </c>
      <c r="G99" s="8">
        <f t="shared" si="45"/>
        <v>-0.10000000000000009</v>
      </c>
      <c r="H99" s="8">
        <f t="shared" si="45"/>
        <v>-0.30000000000000004</v>
      </c>
      <c r="I99" s="8">
        <f t="shared" si="45"/>
        <v>-0.29999999999999993</v>
      </c>
      <c r="J99" s="8">
        <f t="shared" si="45"/>
        <v>-0.4</v>
      </c>
      <c r="K99" s="21">
        <f t="shared" si="45"/>
        <v>-0.09999999999999998</v>
      </c>
    </row>
    <row r="100" spans="1:11" ht="12" customHeight="1">
      <c r="A100" s="16" t="s">
        <v>30</v>
      </c>
      <c r="B100" s="4" t="s">
        <v>2</v>
      </c>
      <c r="C100" s="5">
        <f aca="true" t="shared" si="46" ref="C100:K100">SUM(C101:C102)</f>
        <v>258.3</v>
      </c>
      <c r="D100" s="5">
        <f t="shared" si="46"/>
        <v>275.1</v>
      </c>
      <c r="E100" s="5">
        <f t="shared" si="46"/>
        <v>263.8</v>
      </c>
      <c r="F100" s="5">
        <f t="shared" si="46"/>
        <v>296.9</v>
      </c>
      <c r="G100" s="5">
        <f t="shared" si="46"/>
        <v>373.20000000000005</v>
      </c>
      <c r="H100" s="5">
        <f t="shared" si="46"/>
        <v>378</v>
      </c>
      <c r="I100" s="5">
        <f t="shared" si="46"/>
        <v>373</v>
      </c>
      <c r="J100" s="5">
        <f t="shared" si="46"/>
        <v>389.1</v>
      </c>
      <c r="K100" s="17">
        <f t="shared" si="46"/>
        <v>387.8</v>
      </c>
    </row>
    <row r="101" spans="1:11" ht="12" customHeight="1">
      <c r="A101" s="18"/>
      <c r="B101" s="6" t="s">
        <v>3</v>
      </c>
      <c r="C101" s="3">
        <v>131.8</v>
      </c>
      <c r="D101" s="3">
        <v>140.4</v>
      </c>
      <c r="E101" s="3">
        <v>139.1</v>
      </c>
      <c r="F101" s="3">
        <v>155.6</v>
      </c>
      <c r="G101" s="3">
        <v>196.3</v>
      </c>
      <c r="H101" s="3">
        <v>197.4</v>
      </c>
      <c r="I101" s="3">
        <v>194.9</v>
      </c>
      <c r="J101" s="3">
        <v>201.4</v>
      </c>
      <c r="K101" s="19">
        <v>200.3</v>
      </c>
    </row>
    <row r="102" spans="1:11" ht="12" customHeight="1">
      <c r="A102" s="18"/>
      <c r="B102" s="6" t="s">
        <v>4</v>
      </c>
      <c r="C102" s="3">
        <v>126.5</v>
      </c>
      <c r="D102" s="3">
        <v>134.7</v>
      </c>
      <c r="E102" s="3">
        <v>124.7</v>
      </c>
      <c r="F102" s="3">
        <v>141.3</v>
      </c>
      <c r="G102" s="3">
        <v>176.9</v>
      </c>
      <c r="H102" s="3">
        <v>180.6</v>
      </c>
      <c r="I102" s="3">
        <v>178.1</v>
      </c>
      <c r="J102" s="3">
        <v>187.7</v>
      </c>
      <c r="K102" s="19">
        <v>187.5</v>
      </c>
    </row>
    <row r="103" spans="1:11" ht="12" customHeight="1">
      <c r="A103" s="20"/>
      <c r="B103" s="7" t="s">
        <v>5</v>
      </c>
      <c r="C103" s="8">
        <f aca="true" t="shared" si="47" ref="C103:K103">C101-C102</f>
        <v>5.300000000000011</v>
      </c>
      <c r="D103" s="8">
        <f t="shared" si="47"/>
        <v>5.700000000000017</v>
      </c>
      <c r="E103" s="8">
        <f t="shared" si="47"/>
        <v>14.399999999999991</v>
      </c>
      <c r="F103" s="8">
        <f t="shared" si="47"/>
        <v>14.299999999999983</v>
      </c>
      <c r="G103" s="8">
        <f t="shared" si="47"/>
        <v>19.400000000000006</v>
      </c>
      <c r="H103" s="8">
        <f t="shared" si="47"/>
        <v>16.80000000000001</v>
      </c>
      <c r="I103" s="8">
        <f t="shared" si="47"/>
        <v>16.80000000000001</v>
      </c>
      <c r="J103" s="8">
        <f t="shared" si="47"/>
        <v>13.700000000000017</v>
      </c>
      <c r="K103" s="21">
        <f t="shared" si="47"/>
        <v>12.800000000000011</v>
      </c>
    </row>
    <row r="104" spans="1:11" ht="12" customHeight="1">
      <c r="A104" s="16" t="s">
        <v>31</v>
      </c>
      <c r="B104" s="4" t="s">
        <v>2</v>
      </c>
      <c r="C104" s="5">
        <f aca="true" t="shared" si="48" ref="C104:K104">SUM(C105:C106)</f>
        <v>61.2</v>
      </c>
      <c r="D104" s="5">
        <f t="shared" si="48"/>
        <v>61.1</v>
      </c>
      <c r="E104" s="5">
        <f t="shared" si="48"/>
        <v>55.7</v>
      </c>
      <c r="F104" s="5">
        <f t="shared" si="48"/>
        <v>62</v>
      </c>
      <c r="G104" s="5">
        <f t="shared" si="48"/>
        <v>75</v>
      </c>
      <c r="H104" s="5">
        <f t="shared" si="48"/>
        <v>84.6</v>
      </c>
      <c r="I104" s="5">
        <f t="shared" si="48"/>
        <v>84.2</v>
      </c>
      <c r="J104" s="5">
        <f t="shared" si="48"/>
        <v>75.80000000000001</v>
      </c>
      <c r="K104" s="17">
        <f t="shared" si="48"/>
        <v>78.9</v>
      </c>
    </row>
    <row r="105" spans="1:11" ht="12" customHeight="1">
      <c r="A105" s="18"/>
      <c r="B105" s="6" t="s">
        <v>3</v>
      </c>
      <c r="C105" s="3">
        <v>34</v>
      </c>
      <c r="D105" s="3">
        <v>35.2</v>
      </c>
      <c r="E105" s="3">
        <v>31.8</v>
      </c>
      <c r="F105" s="3">
        <v>34.7</v>
      </c>
      <c r="G105" s="3">
        <v>42</v>
      </c>
      <c r="H105" s="3">
        <v>49</v>
      </c>
      <c r="I105" s="3">
        <v>48.5</v>
      </c>
      <c r="J105" s="3">
        <v>39.6</v>
      </c>
      <c r="K105" s="19">
        <v>44.9</v>
      </c>
    </row>
    <row r="106" spans="1:11" ht="12" customHeight="1">
      <c r="A106" s="18"/>
      <c r="B106" s="6" t="s">
        <v>4</v>
      </c>
      <c r="C106" s="3">
        <v>27.2</v>
      </c>
      <c r="D106" s="3">
        <v>25.9</v>
      </c>
      <c r="E106" s="3">
        <v>23.9</v>
      </c>
      <c r="F106" s="3">
        <v>27.3</v>
      </c>
      <c r="G106" s="3">
        <v>33</v>
      </c>
      <c r="H106" s="3">
        <v>35.6</v>
      </c>
      <c r="I106" s="3">
        <v>35.7</v>
      </c>
      <c r="J106" s="3">
        <v>36.2</v>
      </c>
      <c r="K106" s="19">
        <v>34</v>
      </c>
    </row>
    <row r="107" spans="1:11" ht="12" customHeight="1">
      <c r="A107" s="20"/>
      <c r="B107" s="7" t="s">
        <v>5</v>
      </c>
      <c r="C107" s="8">
        <f aca="true" t="shared" si="49" ref="C107:K107">C105-C106</f>
        <v>6.800000000000001</v>
      </c>
      <c r="D107" s="8">
        <f t="shared" si="49"/>
        <v>9.300000000000004</v>
      </c>
      <c r="E107" s="8">
        <f t="shared" si="49"/>
        <v>7.900000000000002</v>
      </c>
      <c r="F107" s="8">
        <f t="shared" si="49"/>
        <v>7.400000000000002</v>
      </c>
      <c r="G107" s="8">
        <f t="shared" si="49"/>
        <v>9</v>
      </c>
      <c r="H107" s="8">
        <f t="shared" si="49"/>
        <v>13.399999999999999</v>
      </c>
      <c r="I107" s="8">
        <f t="shared" si="49"/>
        <v>12.799999999999997</v>
      </c>
      <c r="J107" s="8">
        <f t="shared" si="49"/>
        <v>3.3999999999999986</v>
      </c>
      <c r="K107" s="21">
        <f t="shared" si="49"/>
        <v>10.899999999999999</v>
      </c>
    </row>
    <row r="108" spans="1:11" ht="12" customHeight="1">
      <c r="A108" s="16" t="s">
        <v>32</v>
      </c>
      <c r="B108" s="4" t="s">
        <v>2</v>
      </c>
      <c r="C108" s="5">
        <f aca="true" t="shared" si="50" ref="C108:K108">SUM(C109:C110)</f>
        <v>22</v>
      </c>
      <c r="D108" s="5">
        <f t="shared" si="50"/>
        <v>29</v>
      </c>
      <c r="E108" s="5">
        <f t="shared" si="50"/>
        <v>32.9</v>
      </c>
      <c r="F108" s="5">
        <f t="shared" si="50"/>
        <v>38.4</v>
      </c>
      <c r="G108" s="5">
        <f t="shared" si="50"/>
        <v>52</v>
      </c>
      <c r="H108" s="5">
        <f t="shared" si="50"/>
        <v>61.5</v>
      </c>
      <c r="I108" s="5">
        <f t="shared" si="50"/>
        <v>68.1</v>
      </c>
      <c r="J108" s="5">
        <f t="shared" si="50"/>
        <v>73.7</v>
      </c>
      <c r="K108" s="17">
        <f t="shared" si="50"/>
        <v>73.3</v>
      </c>
    </row>
    <row r="109" spans="1:11" ht="12" customHeight="1">
      <c r="A109" s="18"/>
      <c r="B109" s="6" t="s">
        <v>3</v>
      </c>
      <c r="C109" s="3">
        <v>13.6</v>
      </c>
      <c r="D109" s="3">
        <v>13.3</v>
      </c>
      <c r="E109" s="3">
        <v>14.1</v>
      </c>
      <c r="F109" s="3">
        <v>17</v>
      </c>
      <c r="G109" s="3">
        <v>22.9</v>
      </c>
      <c r="H109" s="3">
        <v>24.4</v>
      </c>
      <c r="I109" s="3">
        <v>25.8</v>
      </c>
      <c r="J109" s="3">
        <v>27.2</v>
      </c>
      <c r="K109" s="19">
        <v>27.4</v>
      </c>
    </row>
    <row r="110" spans="1:11" ht="12" customHeight="1">
      <c r="A110" s="18"/>
      <c r="B110" s="6" t="s">
        <v>4</v>
      </c>
      <c r="C110" s="3">
        <v>8.4</v>
      </c>
      <c r="D110" s="3">
        <v>15.7</v>
      </c>
      <c r="E110" s="3">
        <v>18.8</v>
      </c>
      <c r="F110" s="3">
        <v>21.4</v>
      </c>
      <c r="G110" s="3">
        <v>29.1</v>
      </c>
      <c r="H110" s="3">
        <v>37.1</v>
      </c>
      <c r="I110" s="3">
        <v>42.3</v>
      </c>
      <c r="J110" s="3">
        <v>46.5</v>
      </c>
      <c r="K110" s="19">
        <v>45.9</v>
      </c>
    </row>
    <row r="111" spans="1:11" ht="12" customHeight="1" thickBot="1">
      <c r="A111" s="18"/>
      <c r="B111" s="6" t="s">
        <v>5</v>
      </c>
      <c r="C111" s="3">
        <f aca="true" t="shared" si="51" ref="C111:K111">C109-C110</f>
        <v>5.199999999999999</v>
      </c>
      <c r="D111" s="3">
        <f t="shared" si="51"/>
        <v>-2.3999999999999986</v>
      </c>
      <c r="E111" s="3">
        <f t="shared" si="51"/>
        <v>-4.700000000000001</v>
      </c>
      <c r="F111" s="3">
        <f t="shared" si="51"/>
        <v>-4.399999999999999</v>
      </c>
      <c r="G111" s="3">
        <f t="shared" si="51"/>
        <v>-6.200000000000003</v>
      </c>
      <c r="H111" s="3">
        <f t="shared" si="51"/>
        <v>-12.700000000000003</v>
      </c>
      <c r="I111" s="3">
        <f t="shared" si="51"/>
        <v>-16.499999999999996</v>
      </c>
      <c r="J111" s="3">
        <f t="shared" si="51"/>
        <v>-19.3</v>
      </c>
      <c r="K111" s="19">
        <f t="shared" si="51"/>
        <v>-18.5</v>
      </c>
    </row>
    <row r="112" spans="1:11" ht="24" customHeight="1">
      <c r="A112" s="54">
        <v>49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5" customHeight="1" thickBot="1">
      <c r="A113" s="49"/>
      <c r="B113" s="48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1:11" ht="12.75">
      <c r="A114" s="18" t="s">
        <v>33</v>
      </c>
      <c r="B114" s="6" t="s">
        <v>2</v>
      </c>
      <c r="C114" s="3">
        <f aca="true" t="shared" si="52" ref="C114:K114">SUM(C115:C116)</f>
        <v>134.8</v>
      </c>
      <c r="D114" s="3">
        <f t="shared" si="52"/>
        <v>158.39999999999998</v>
      </c>
      <c r="E114" s="3">
        <f t="shared" si="52"/>
        <v>166</v>
      </c>
      <c r="F114" s="3">
        <f t="shared" si="52"/>
        <v>198.3</v>
      </c>
      <c r="G114" s="3">
        <f t="shared" si="52"/>
        <v>260.2</v>
      </c>
      <c r="H114" s="3">
        <f t="shared" si="52"/>
        <v>280</v>
      </c>
      <c r="I114" s="3">
        <f t="shared" si="52"/>
        <v>280.79999999999995</v>
      </c>
      <c r="J114" s="3">
        <f t="shared" si="52"/>
        <v>225.60000000000002</v>
      </c>
      <c r="K114" s="19">
        <f t="shared" si="52"/>
        <v>264.5</v>
      </c>
    </row>
    <row r="115" spans="1:11" ht="12.75">
      <c r="A115" s="18"/>
      <c r="B115" s="6" t="s">
        <v>3</v>
      </c>
      <c r="C115" s="3">
        <v>65</v>
      </c>
      <c r="D115" s="3">
        <v>76.6</v>
      </c>
      <c r="E115" s="3">
        <v>82.2</v>
      </c>
      <c r="F115" s="3">
        <v>96</v>
      </c>
      <c r="G115" s="3">
        <v>125.1</v>
      </c>
      <c r="H115" s="3">
        <v>129.7</v>
      </c>
      <c r="I115" s="3">
        <v>136.2</v>
      </c>
      <c r="J115" s="3">
        <v>132.3</v>
      </c>
      <c r="K115" s="19">
        <v>144.7</v>
      </c>
    </row>
    <row r="116" spans="1:11" ht="12.75">
      <c r="A116" s="18"/>
      <c r="B116" s="6" t="s">
        <v>4</v>
      </c>
      <c r="C116" s="3">
        <v>69.8</v>
      </c>
      <c r="D116" s="3">
        <v>81.8</v>
      </c>
      <c r="E116" s="3">
        <v>83.8</v>
      </c>
      <c r="F116" s="3">
        <v>102.3</v>
      </c>
      <c r="G116" s="3">
        <v>135.1</v>
      </c>
      <c r="H116" s="3">
        <v>150.3</v>
      </c>
      <c r="I116" s="3">
        <v>144.6</v>
      </c>
      <c r="J116" s="3">
        <v>93.3</v>
      </c>
      <c r="K116" s="19">
        <v>119.8</v>
      </c>
    </row>
    <row r="117" spans="1:11" ht="12.75">
      <c r="A117" s="20"/>
      <c r="B117" s="7" t="s">
        <v>5</v>
      </c>
      <c r="C117" s="8">
        <f aca="true" t="shared" si="53" ref="C117:K117">C115-C116</f>
        <v>-4.799999999999997</v>
      </c>
      <c r="D117" s="8">
        <f t="shared" si="53"/>
        <v>-5.200000000000003</v>
      </c>
      <c r="E117" s="8">
        <f t="shared" si="53"/>
        <v>-1.5999999999999943</v>
      </c>
      <c r="F117" s="8">
        <f t="shared" si="53"/>
        <v>-6.299999999999997</v>
      </c>
      <c r="G117" s="8">
        <f t="shared" si="53"/>
        <v>-10</v>
      </c>
      <c r="H117" s="8">
        <f t="shared" si="53"/>
        <v>-20.600000000000023</v>
      </c>
      <c r="I117" s="8">
        <f t="shared" si="53"/>
        <v>-8.400000000000006</v>
      </c>
      <c r="J117" s="8">
        <f t="shared" si="53"/>
        <v>39.000000000000014</v>
      </c>
      <c r="K117" s="21">
        <f t="shared" si="53"/>
        <v>24.89999999999999</v>
      </c>
    </row>
    <row r="118" spans="1:11" ht="12.75">
      <c r="A118" s="16" t="s">
        <v>34</v>
      </c>
      <c r="B118" s="4" t="s">
        <v>2</v>
      </c>
      <c r="C118" s="5">
        <f aca="true" t="shared" si="54" ref="C118:K118">SUM(C119:C120)</f>
        <v>15.600000000000001</v>
      </c>
      <c r="D118" s="5">
        <f t="shared" si="54"/>
        <v>10.7</v>
      </c>
      <c r="E118" s="5">
        <f t="shared" si="54"/>
        <v>11.4</v>
      </c>
      <c r="F118" s="5">
        <f t="shared" si="54"/>
        <v>13.3</v>
      </c>
      <c r="G118" s="5">
        <f t="shared" si="54"/>
        <v>18.200000000000003</v>
      </c>
      <c r="H118" s="5">
        <f t="shared" si="54"/>
        <v>19.5</v>
      </c>
      <c r="I118" s="5">
        <f t="shared" si="54"/>
        <v>19.700000000000003</v>
      </c>
      <c r="J118" s="5">
        <f t="shared" si="54"/>
        <v>20.1</v>
      </c>
      <c r="K118" s="17">
        <f t="shared" si="54"/>
        <v>18.9</v>
      </c>
    </row>
    <row r="119" spans="1:11" ht="12.75">
      <c r="A119" s="18"/>
      <c r="B119" s="6" t="s">
        <v>3</v>
      </c>
      <c r="C119" s="3">
        <v>5.8</v>
      </c>
      <c r="D119" s="3">
        <v>4.4</v>
      </c>
      <c r="E119" s="3">
        <v>4.9</v>
      </c>
      <c r="F119" s="3">
        <v>6.2</v>
      </c>
      <c r="G119" s="3">
        <v>7.9</v>
      </c>
      <c r="H119" s="3">
        <v>8.1</v>
      </c>
      <c r="I119" s="3">
        <v>8.4</v>
      </c>
      <c r="J119" s="3">
        <v>8.3</v>
      </c>
      <c r="K119" s="19">
        <v>8.5</v>
      </c>
    </row>
    <row r="120" spans="1:11" ht="12.75">
      <c r="A120" s="18"/>
      <c r="B120" s="6" t="s">
        <v>4</v>
      </c>
      <c r="C120" s="3">
        <v>9.8</v>
      </c>
      <c r="D120" s="3">
        <v>6.3</v>
      </c>
      <c r="E120" s="3">
        <v>6.5</v>
      </c>
      <c r="F120" s="3">
        <v>7.1</v>
      </c>
      <c r="G120" s="3">
        <v>10.3</v>
      </c>
      <c r="H120" s="3">
        <v>11.4</v>
      </c>
      <c r="I120" s="3">
        <v>11.3</v>
      </c>
      <c r="J120" s="3">
        <v>11.8</v>
      </c>
      <c r="K120" s="19">
        <v>10.4</v>
      </c>
    </row>
    <row r="121" spans="1:11" ht="12.75">
      <c r="A121" s="20"/>
      <c r="B121" s="7" t="s">
        <v>5</v>
      </c>
      <c r="C121" s="8">
        <f aca="true" t="shared" si="55" ref="C121:K121">C119-C120</f>
        <v>-4.000000000000001</v>
      </c>
      <c r="D121" s="8">
        <f t="shared" si="55"/>
        <v>-1.8999999999999995</v>
      </c>
      <c r="E121" s="8">
        <f t="shared" si="55"/>
        <v>-1.5999999999999996</v>
      </c>
      <c r="F121" s="8">
        <f t="shared" si="55"/>
        <v>-0.8999999999999995</v>
      </c>
      <c r="G121" s="8">
        <f t="shared" si="55"/>
        <v>-2.4000000000000004</v>
      </c>
      <c r="H121" s="8">
        <f t="shared" si="55"/>
        <v>-3.3000000000000007</v>
      </c>
      <c r="I121" s="8">
        <f t="shared" si="55"/>
        <v>-2.9000000000000004</v>
      </c>
      <c r="J121" s="8">
        <f t="shared" si="55"/>
        <v>-3.5</v>
      </c>
      <c r="K121" s="21">
        <f t="shared" si="55"/>
        <v>-1.9000000000000004</v>
      </c>
    </row>
    <row r="122" spans="1:11" ht="12.75">
      <c r="A122" s="16" t="s">
        <v>35</v>
      </c>
      <c r="B122" s="4" t="s">
        <v>2</v>
      </c>
      <c r="C122" s="5">
        <f aca="true" t="shared" si="56" ref="C122:K122">SUM(C123:C124)</f>
        <v>910.6</v>
      </c>
      <c r="D122" s="5">
        <f t="shared" si="56"/>
        <v>1002.0999999999999</v>
      </c>
      <c r="E122" s="5">
        <f t="shared" si="56"/>
        <v>1068.2</v>
      </c>
      <c r="F122" s="5">
        <f t="shared" si="56"/>
        <v>1201.8000000000002</v>
      </c>
      <c r="G122" s="5">
        <f t="shared" si="56"/>
        <v>1355.6</v>
      </c>
      <c r="H122" s="5">
        <f t="shared" si="56"/>
        <v>1447.1</v>
      </c>
      <c r="I122" s="5">
        <f t="shared" si="56"/>
        <v>1587.7</v>
      </c>
      <c r="J122" s="5">
        <f t="shared" si="56"/>
        <v>1626.9</v>
      </c>
      <c r="K122" s="17">
        <f t="shared" si="56"/>
        <v>1754.3</v>
      </c>
    </row>
    <row r="123" spans="1:11" ht="12.75">
      <c r="A123" s="18"/>
      <c r="B123" s="6" t="s">
        <v>3</v>
      </c>
      <c r="C123" s="3">
        <v>393.6</v>
      </c>
      <c r="D123" s="3">
        <v>448.2</v>
      </c>
      <c r="E123" s="3">
        <v>464.8</v>
      </c>
      <c r="F123" s="3">
        <v>512.6</v>
      </c>
      <c r="G123" s="3">
        <v>584.7</v>
      </c>
      <c r="H123" s="3">
        <v>625.1</v>
      </c>
      <c r="I123" s="3">
        <v>688.7</v>
      </c>
      <c r="J123" s="3">
        <v>682.5</v>
      </c>
      <c r="K123" s="19">
        <v>695.2</v>
      </c>
    </row>
    <row r="124" spans="1:11" ht="12.75">
      <c r="A124" s="18"/>
      <c r="B124" s="6" t="s">
        <v>4</v>
      </c>
      <c r="C124" s="3">
        <v>517</v>
      </c>
      <c r="D124" s="3">
        <v>553.9</v>
      </c>
      <c r="E124" s="3">
        <v>603.4</v>
      </c>
      <c r="F124" s="3">
        <v>689.2</v>
      </c>
      <c r="G124" s="3">
        <v>770.9</v>
      </c>
      <c r="H124" s="3">
        <v>822</v>
      </c>
      <c r="I124" s="3">
        <v>899</v>
      </c>
      <c r="J124" s="3">
        <v>944.4</v>
      </c>
      <c r="K124" s="19">
        <v>1059.1</v>
      </c>
    </row>
    <row r="125" spans="1:11" ht="12.75">
      <c r="A125" s="20"/>
      <c r="B125" s="7" t="s">
        <v>5</v>
      </c>
      <c r="C125" s="8">
        <f aca="true" t="shared" si="57" ref="C125:K125">C123-C124</f>
        <v>-123.39999999999998</v>
      </c>
      <c r="D125" s="8">
        <f t="shared" si="57"/>
        <v>-105.69999999999999</v>
      </c>
      <c r="E125" s="8">
        <f t="shared" si="57"/>
        <v>-138.59999999999997</v>
      </c>
      <c r="F125" s="8">
        <f t="shared" si="57"/>
        <v>-176.60000000000002</v>
      </c>
      <c r="G125" s="8">
        <f t="shared" si="57"/>
        <v>-186.19999999999993</v>
      </c>
      <c r="H125" s="8">
        <f t="shared" si="57"/>
        <v>-196.89999999999998</v>
      </c>
      <c r="I125" s="8">
        <f t="shared" si="57"/>
        <v>-210.29999999999995</v>
      </c>
      <c r="J125" s="8">
        <f t="shared" si="57"/>
        <v>-261.9</v>
      </c>
      <c r="K125" s="21">
        <f t="shared" si="57"/>
        <v>-363.89999999999986</v>
      </c>
    </row>
    <row r="126" spans="1:11" ht="12.75">
      <c r="A126" s="16" t="s">
        <v>36</v>
      </c>
      <c r="B126" s="4" t="s">
        <v>2</v>
      </c>
      <c r="C126" s="5" t="s">
        <v>8</v>
      </c>
      <c r="D126" s="5">
        <f aca="true" t="shared" si="58" ref="D126:K126">SUM(D127:D128)</f>
        <v>0.1</v>
      </c>
      <c r="E126" s="5">
        <f t="shared" si="58"/>
        <v>0.5</v>
      </c>
      <c r="F126" s="5">
        <f t="shared" si="58"/>
        <v>1</v>
      </c>
      <c r="G126" s="5">
        <f t="shared" si="58"/>
        <v>1.5</v>
      </c>
      <c r="H126" s="5">
        <f t="shared" si="58"/>
        <v>1.5</v>
      </c>
      <c r="I126" s="5">
        <f t="shared" si="58"/>
        <v>1.5</v>
      </c>
      <c r="J126" s="5">
        <f t="shared" si="58"/>
        <v>1.2999999999999998</v>
      </c>
      <c r="K126" s="17">
        <f t="shared" si="58"/>
        <v>1.4</v>
      </c>
    </row>
    <row r="127" spans="1:11" ht="12.75">
      <c r="A127" s="18"/>
      <c r="B127" s="6" t="s">
        <v>3</v>
      </c>
      <c r="C127" s="3" t="s">
        <v>8</v>
      </c>
      <c r="D127" s="3">
        <v>0.1</v>
      </c>
      <c r="E127" s="3">
        <v>0.2</v>
      </c>
      <c r="F127" s="3">
        <v>0.5</v>
      </c>
      <c r="G127" s="3">
        <v>0.7</v>
      </c>
      <c r="H127" s="3">
        <v>0.8</v>
      </c>
      <c r="I127" s="3">
        <v>0.7</v>
      </c>
      <c r="J127" s="3">
        <v>0.6</v>
      </c>
      <c r="K127" s="19">
        <v>0.7</v>
      </c>
    </row>
    <row r="128" spans="1:11" ht="12.75">
      <c r="A128" s="18"/>
      <c r="B128" s="6" t="s">
        <v>4</v>
      </c>
      <c r="C128" s="3" t="s">
        <v>8</v>
      </c>
      <c r="D128" s="3">
        <v>0</v>
      </c>
      <c r="E128" s="3">
        <v>0.3</v>
      </c>
      <c r="F128" s="3">
        <v>0.5</v>
      </c>
      <c r="G128" s="3">
        <v>0.8</v>
      </c>
      <c r="H128" s="3">
        <v>0.7</v>
      </c>
      <c r="I128" s="3">
        <v>0.8</v>
      </c>
      <c r="J128" s="3">
        <v>0.7</v>
      </c>
      <c r="K128" s="19">
        <v>0.7</v>
      </c>
    </row>
    <row r="129" spans="1:11" ht="12.75">
      <c r="A129" s="20"/>
      <c r="B129" s="7" t="s">
        <v>5</v>
      </c>
      <c r="C129" s="8" t="s">
        <v>8</v>
      </c>
      <c r="D129" s="8">
        <f aca="true" t="shared" si="59" ref="D129:K129">D127-D128</f>
        <v>0.1</v>
      </c>
      <c r="E129" s="8">
        <f t="shared" si="59"/>
        <v>-0.09999999999999998</v>
      </c>
      <c r="F129" s="8">
        <f t="shared" si="59"/>
        <v>0</v>
      </c>
      <c r="G129" s="8">
        <f t="shared" si="59"/>
        <v>-0.10000000000000009</v>
      </c>
      <c r="H129" s="8">
        <f t="shared" si="59"/>
        <v>0.10000000000000009</v>
      </c>
      <c r="I129" s="8">
        <f t="shared" si="59"/>
        <v>-0.10000000000000009</v>
      </c>
      <c r="J129" s="8">
        <f t="shared" si="59"/>
        <v>-0.09999999999999998</v>
      </c>
      <c r="K129" s="21">
        <f t="shared" si="59"/>
        <v>0</v>
      </c>
    </row>
    <row r="130" spans="1:11" ht="12.75">
      <c r="A130" s="16" t="s">
        <v>37</v>
      </c>
      <c r="B130" s="4" t="s">
        <v>2</v>
      </c>
      <c r="C130" s="5" t="s">
        <v>8</v>
      </c>
      <c r="D130" s="5">
        <f aca="true" t="shared" si="60" ref="D130:J130">SUM(D131:D132)</f>
        <v>0.9</v>
      </c>
      <c r="E130" s="5">
        <f t="shared" si="60"/>
        <v>1.5</v>
      </c>
      <c r="F130" s="5">
        <f t="shared" si="60"/>
        <v>3.6</v>
      </c>
      <c r="G130" s="5">
        <f t="shared" si="60"/>
        <v>3.3</v>
      </c>
      <c r="H130" s="5">
        <f t="shared" si="60"/>
        <v>2.7</v>
      </c>
      <c r="I130" s="5">
        <f t="shared" si="60"/>
        <v>2</v>
      </c>
      <c r="J130" s="5">
        <f t="shared" si="60"/>
        <v>1.6</v>
      </c>
      <c r="K130" s="17" t="s">
        <v>8</v>
      </c>
    </row>
    <row r="131" spans="1:11" ht="12.75">
      <c r="A131" s="18"/>
      <c r="B131" s="6" t="s">
        <v>3</v>
      </c>
      <c r="C131" s="3" t="s">
        <v>8</v>
      </c>
      <c r="D131" s="3">
        <v>0.9</v>
      </c>
      <c r="E131" s="3">
        <v>1</v>
      </c>
      <c r="F131" s="3">
        <v>2.1</v>
      </c>
      <c r="G131" s="3">
        <v>1.9</v>
      </c>
      <c r="H131" s="3">
        <v>1.7</v>
      </c>
      <c r="I131" s="3">
        <v>0.8</v>
      </c>
      <c r="J131" s="3">
        <v>0.6</v>
      </c>
      <c r="K131" s="19" t="s">
        <v>8</v>
      </c>
    </row>
    <row r="132" spans="1:11" ht="12.75">
      <c r="A132" s="18"/>
      <c r="B132" s="6" t="s">
        <v>4</v>
      </c>
      <c r="C132" s="3" t="s">
        <v>8</v>
      </c>
      <c r="D132" s="3">
        <v>0</v>
      </c>
      <c r="E132" s="3">
        <v>0.5</v>
      </c>
      <c r="F132" s="3">
        <v>1.5</v>
      </c>
      <c r="G132" s="3">
        <v>1.4</v>
      </c>
      <c r="H132" s="3">
        <v>1</v>
      </c>
      <c r="I132" s="3">
        <v>1.2</v>
      </c>
      <c r="J132" s="3">
        <v>1</v>
      </c>
      <c r="K132" s="19" t="s">
        <v>8</v>
      </c>
    </row>
    <row r="133" spans="1:11" ht="12.75">
      <c r="A133" s="20"/>
      <c r="B133" s="7" t="s">
        <v>5</v>
      </c>
      <c r="C133" s="8" t="s">
        <v>8</v>
      </c>
      <c r="D133" s="8">
        <f aca="true" t="shared" si="61" ref="D133:J133">D131-D132</f>
        <v>0.9</v>
      </c>
      <c r="E133" s="8">
        <f t="shared" si="61"/>
        <v>0.5</v>
      </c>
      <c r="F133" s="8">
        <f t="shared" si="61"/>
        <v>0.6000000000000001</v>
      </c>
      <c r="G133" s="8">
        <f t="shared" si="61"/>
        <v>0.5</v>
      </c>
      <c r="H133" s="8">
        <f t="shared" si="61"/>
        <v>0.7</v>
      </c>
      <c r="I133" s="8">
        <f t="shared" si="61"/>
        <v>-0.3999999999999999</v>
      </c>
      <c r="J133" s="8">
        <f t="shared" si="61"/>
        <v>-0.4</v>
      </c>
      <c r="K133" s="21" t="s">
        <v>8</v>
      </c>
    </row>
    <row r="134" spans="1:11" ht="12.75">
      <c r="A134" s="16" t="s">
        <v>38</v>
      </c>
      <c r="B134" s="4" t="s">
        <v>2</v>
      </c>
      <c r="C134" s="5">
        <f aca="true" t="shared" si="62" ref="C134:J134">SUM(C135:C136)</f>
        <v>35.3</v>
      </c>
      <c r="D134" s="5">
        <f t="shared" si="62"/>
        <v>37.599999999999994</v>
      </c>
      <c r="E134" s="5">
        <f t="shared" si="62"/>
        <v>44.7</v>
      </c>
      <c r="F134" s="5">
        <f t="shared" si="62"/>
        <v>41.400000000000006</v>
      </c>
      <c r="G134" s="5">
        <f t="shared" si="62"/>
        <v>57.300000000000004</v>
      </c>
      <c r="H134" s="5">
        <f t="shared" si="62"/>
        <v>66.8</v>
      </c>
      <c r="I134" s="5">
        <f t="shared" si="62"/>
        <v>74.8</v>
      </c>
      <c r="J134" s="5">
        <f t="shared" si="62"/>
        <v>71.3</v>
      </c>
      <c r="K134" s="17" t="s">
        <v>8</v>
      </c>
    </row>
    <row r="135" spans="1:11" ht="12.75">
      <c r="A135" s="18"/>
      <c r="B135" s="6" t="s">
        <v>3</v>
      </c>
      <c r="C135" s="3">
        <v>13</v>
      </c>
      <c r="D135" s="3">
        <v>14.7</v>
      </c>
      <c r="E135" s="3">
        <v>15.3</v>
      </c>
      <c r="F135" s="3">
        <v>18.1</v>
      </c>
      <c r="G135" s="3">
        <v>21.6</v>
      </c>
      <c r="H135" s="3">
        <v>23.2</v>
      </c>
      <c r="I135" s="3">
        <v>26.2</v>
      </c>
      <c r="J135" s="3">
        <v>25.9</v>
      </c>
      <c r="K135" s="19" t="s">
        <v>8</v>
      </c>
    </row>
    <row r="136" spans="1:11" ht="12.75">
      <c r="A136" s="18"/>
      <c r="B136" s="6" t="s">
        <v>4</v>
      </c>
      <c r="C136" s="3">
        <v>22.3</v>
      </c>
      <c r="D136" s="3">
        <v>22.9</v>
      </c>
      <c r="E136" s="3">
        <v>29.4</v>
      </c>
      <c r="F136" s="3">
        <v>23.3</v>
      </c>
      <c r="G136" s="3">
        <v>35.7</v>
      </c>
      <c r="H136" s="3">
        <v>43.6</v>
      </c>
      <c r="I136" s="3">
        <v>48.6</v>
      </c>
      <c r="J136" s="3">
        <v>45.4</v>
      </c>
      <c r="K136" s="19" t="s">
        <v>8</v>
      </c>
    </row>
    <row r="137" spans="1:11" ht="12.75">
      <c r="A137" s="20"/>
      <c r="B137" s="7" t="s">
        <v>5</v>
      </c>
      <c r="C137" s="8">
        <f aca="true" t="shared" si="63" ref="C137:J137">C135-C136</f>
        <v>-9.3</v>
      </c>
      <c r="D137" s="8">
        <f t="shared" si="63"/>
        <v>-8.2</v>
      </c>
      <c r="E137" s="8">
        <f t="shared" si="63"/>
        <v>-14.099999999999998</v>
      </c>
      <c r="F137" s="8">
        <f t="shared" si="63"/>
        <v>-5.199999999999999</v>
      </c>
      <c r="G137" s="8">
        <f t="shared" si="63"/>
        <v>-14.100000000000001</v>
      </c>
      <c r="H137" s="8">
        <f t="shared" si="63"/>
        <v>-20.400000000000002</v>
      </c>
      <c r="I137" s="8">
        <f t="shared" si="63"/>
        <v>-22.400000000000002</v>
      </c>
      <c r="J137" s="8">
        <f t="shared" si="63"/>
        <v>-19.5</v>
      </c>
      <c r="K137" s="21" t="s">
        <v>8</v>
      </c>
    </row>
    <row r="138" spans="1:11" ht="12.75">
      <c r="A138" s="16" t="s">
        <v>39</v>
      </c>
      <c r="B138" s="4" t="s">
        <v>2</v>
      </c>
      <c r="C138" s="5" t="s">
        <v>8</v>
      </c>
      <c r="D138" s="5">
        <f aca="true" t="shared" si="64" ref="D138:J138">SUM(D139:D140)</f>
        <v>1.8</v>
      </c>
      <c r="E138" s="5">
        <f t="shared" si="64"/>
        <v>1.7</v>
      </c>
      <c r="F138" s="5">
        <f t="shared" si="64"/>
        <v>5.1</v>
      </c>
      <c r="G138" s="5">
        <f t="shared" si="64"/>
        <v>5.5</v>
      </c>
      <c r="H138" s="5">
        <f t="shared" si="64"/>
        <v>8.9</v>
      </c>
      <c r="I138" s="5">
        <f t="shared" si="64"/>
        <v>8.2</v>
      </c>
      <c r="J138" s="5">
        <f t="shared" si="64"/>
        <v>6.300000000000001</v>
      </c>
      <c r="K138" s="17" t="s">
        <v>8</v>
      </c>
    </row>
    <row r="139" spans="1:11" ht="12.75">
      <c r="A139" s="18"/>
      <c r="B139" s="6" t="s">
        <v>3</v>
      </c>
      <c r="C139" s="3" t="s">
        <v>8</v>
      </c>
      <c r="D139" s="3">
        <v>0.9</v>
      </c>
      <c r="E139" s="3">
        <v>0.7</v>
      </c>
      <c r="F139" s="3">
        <v>2.5</v>
      </c>
      <c r="G139" s="3">
        <v>2.8</v>
      </c>
      <c r="H139" s="3">
        <v>4.2</v>
      </c>
      <c r="I139" s="3">
        <v>4</v>
      </c>
      <c r="J139" s="3">
        <v>3.2</v>
      </c>
      <c r="K139" s="19" t="s">
        <v>8</v>
      </c>
    </row>
    <row r="140" spans="1:11" ht="12.75">
      <c r="A140" s="18"/>
      <c r="B140" s="6" t="s">
        <v>4</v>
      </c>
      <c r="C140" s="3" t="s">
        <v>8</v>
      </c>
      <c r="D140" s="3">
        <v>0.9</v>
      </c>
      <c r="E140" s="3">
        <v>1</v>
      </c>
      <c r="F140" s="3">
        <v>2.6</v>
      </c>
      <c r="G140" s="3">
        <v>2.7</v>
      </c>
      <c r="H140" s="3">
        <v>4.7</v>
      </c>
      <c r="I140" s="3">
        <v>4.2</v>
      </c>
      <c r="J140" s="3">
        <v>3.1</v>
      </c>
      <c r="K140" s="19" t="s">
        <v>8</v>
      </c>
    </row>
    <row r="141" spans="1:11" ht="12.75">
      <c r="A141" s="20"/>
      <c r="B141" s="7" t="s">
        <v>5</v>
      </c>
      <c r="C141" s="8" t="s">
        <v>8</v>
      </c>
      <c r="D141" s="8">
        <f aca="true" t="shared" si="65" ref="D141:J141">D139-D140</f>
        <v>0</v>
      </c>
      <c r="E141" s="8">
        <f t="shared" si="65"/>
        <v>-0.30000000000000004</v>
      </c>
      <c r="F141" s="8">
        <f t="shared" si="65"/>
        <v>-0.10000000000000009</v>
      </c>
      <c r="G141" s="8">
        <f t="shared" si="65"/>
        <v>0.09999999999999964</v>
      </c>
      <c r="H141" s="8">
        <f t="shared" si="65"/>
        <v>-0.5</v>
      </c>
      <c r="I141" s="8">
        <f t="shared" si="65"/>
        <v>-0.20000000000000018</v>
      </c>
      <c r="J141" s="8">
        <f t="shared" si="65"/>
        <v>0.10000000000000009</v>
      </c>
      <c r="K141" s="21" t="s">
        <v>8</v>
      </c>
    </row>
    <row r="142" spans="1:11" ht="12.75">
      <c r="A142" s="16" t="s">
        <v>40</v>
      </c>
      <c r="B142" s="4" t="s">
        <v>2</v>
      </c>
      <c r="C142" s="5" t="s">
        <v>8</v>
      </c>
      <c r="D142" s="5">
        <f aca="true" t="shared" si="66" ref="D142:K142">SUM(D143:D144)</f>
        <v>5.3</v>
      </c>
      <c r="E142" s="5">
        <f t="shared" si="66"/>
        <v>5.9</v>
      </c>
      <c r="F142" s="5">
        <f t="shared" si="66"/>
        <v>21</v>
      </c>
      <c r="G142" s="5">
        <f t="shared" si="66"/>
        <v>28.6</v>
      </c>
      <c r="H142" s="5">
        <f t="shared" si="66"/>
        <v>32</v>
      </c>
      <c r="I142" s="5">
        <f t="shared" si="66"/>
        <v>31.3</v>
      </c>
      <c r="J142" s="5">
        <f t="shared" si="66"/>
        <v>27.299999999999997</v>
      </c>
      <c r="K142" s="17">
        <f t="shared" si="66"/>
        <v>23.4</v>
      </c>
    </row>
    <row r="143" spans="1:11" ht="12.75">
      <c r="A143" s="18"/>
      <c r="B143" s="6" t="s">
        <v>3</v>
      </c>
      <c r="C143" s="3" t="s">
        <v>8</v>
      </c>
      <c r="D143" s="3">
        <v>3.3</v>
      </c>
      <c r="E143" s="3">
        <v>3.2</v>
      </c>
      <c r="F143" s="3">
        <v>10.3</v>
      </c>
      <c r="G143" s="3">
        <v>13.1</v>
      </c>
      <c r="H143" s="3">
        <v>14.4</v>
      </c>
      <c r="I143" s="3">
        <v>14.2</v>
      </c>
      <c r="J143" s="3">
        <v>12.6</v>
      </c>
      <c r="K143" s="19">
        <v>11.6</v>
      </c>
    </row>
    <row r="144" spans="1:11" ht="12.75">
      <c r="A144" s="18"/>
      <c r="B144" s="6" t="s">
        <v>4</v>
      </c>
      <c r="C144" s="3" t="s">
        <v>8</v>
      </c>
      <c r="D144" s="3">
        <v>2</v>
      </c>
      <c r="E144" s="3">
        <v>2.7</v>
      </c>
      <c r="F144" s="3">
        <v>10.7</v>
      </c>
      <c r="G144" s="3">
        <v>15.5</v>
      </c>
      <c r="H144" s="3">
        <v>17.6</v>
      </c>
      <c r="I144" s="3">
        <v>17.1</v>
      </c>
      <c r="J144" s="3">
        <v>14.7</v>
      </c>
      <c r="K144" s="19">
        <v>11.8</v>
      </c>
    </row>
    <row r="145" spans="1:11" ht="12.75">
      <c r="A145" s="20"/>
      <c r="B145" s="7" t="s">
        <v>5</v>
      </c>
      <c r="C145" s="8" t="s">
        <v>8</v>
      </c>
      <c r="D145" s="8">
        <f aca="true" t="shared" si="67" ref="D145:K145">D143-D144</f>
        <v>1.2999999999999998</v>
      </c>
      <c r="E145" s="8">
        <f t="shared" si="67"/>
        <v>0.5</v>
      </c>
      <c r="F145" s="8">
        <f t="shared" si="67"/>
        <v>-0.3999999999999986</v>
      </c>
      <c r="G145" s="8">
        <f t="shared" si="67"/>
        <v>-2.4000000000000004</v>
      </c>
      <c r="H145" s="8">
        <f t="shared" si="67"/>
        <v>-3.200000000000001</v>
      </c>
      <c r="I145" s="8">
        <f t="shared" si="67"/>
        <v>-2.900000000000002</v>
      </c>
      <c r="J145" s="8">
        <f t="shared" si="67"/>
        <v>-2.0999999999999996</v>
      </c>
      <c r="K145" s="21">
        <f t="shared" si="67"/>
        <v>-0.20000000000000107</v>
      </c>
    </row>
    <row r="146" spans="1:11" ht="12.75">
      <c r="A146" s="16" t="s">
        <v>41</v>
      </c>
      <c r="B146" s="4" t="s">
        <v>2</v>
      </c>
      <c r="C146" s="5">
        <f aca="true" t="shared" si="68" ref="C146:K146">SUM(C147:C148)</f>
        <v>53.6</v>
      </c>
      <c r="D146" s="5">
        <f t="shared" si="68"/>
        <v>45.2</v>
      </c>
      <c r="E146" s="5">
        <f t="shared" si="68"/>
        <v>41.4</v>
      </c>
      <c r="F146" s="5">
        <f t="shared" si="68"/>
        <v>52.9</v>
      </c>
      <c r="G146" s="5">
        <f t="shared" si="68"/>
        <v>67.7</v>
      </c>
      <c r="H146" s="5">
        <f t="shared" si="68"/>
        <v>67.7</v>
      </c>
      <c r="I146" s="5">
        <f t="shared" si="68"/>
        <v>69.1</v>
      </c>
      <c r="J146" s="5">
        <f t="shared" si="68"/>
        <v>75.3</v>
      </c>
      <c r="K146" s="17">
        <f t="shared" si="68"/>
        <v>71.4</v>
      </c>
    </row>
    <row r="147" spans="1:11" ht="12.75">
      <c r="A147" s="18"/>
      <c r="B147" s="6" t="s">
        <v>3</v>
      </c>
      <c r="C147" s="3">
        <v>26.6</v>
      </c>
      <c r="D147" s="3">
        <v>24</v>
      </c>
      <c r="E147" s="3">
        <v>23.4</v>
      </c>
      <c r="F147" s="3">
        <v>29.7</v>
      </c>
      <c r="G147" s="3">
        <v>39.6</v>
      </c>
      <c r="H147" s="3">
        <v>38.4</v>
      </c>
      <c r="I147" s="3">
        <v>39.3</v>
      </c>
      <c r="J147" s="3">
        <v>43</v>
      </c>
      <c r="K147" s="19">
        <v>40.7</v>
      </c>
    </row>
    <row r="148" spans="1:11" ht="12.75">
      <c r="A148" s="18"/>
      <c r="B148" s="6" t="s">
        <v>4</v>
      </c>
      <c r="C148" s="3">
        <v>27</v>
      </c>
      <c r="D148" s="3">
        <v>21.2</v>
      </c>
      <c r="E148" s="3">
        <v>18</v>
      </c>
      <c r="F148" s="3">
        <v>23.2</v>
      </c>
      <c r="G148" s="3">
        <v>28.1</v>
      </c>
      <c r="H148" s="3">
        <v>29.3</v>
      </c>
      <c r="I148" s="3">
        <v>29.8</v>
      </c>
      <c r="J148" s="3">
        <v>32.3</v>
      </c>
      <c r="K148" s="19">
        <v>30.7</v>
      </c>
    </row>
    <row r="149" spans="1:11" ht="12.75">
      <c r="A149" s="20"/>
      <c r="B149" s="7" t="s">
        <v>5</v>
      </c>
      <c r="C149" s="8">
        <f aca="true" t="shared" si="69" ref="C149:K149">C147-C148</f>
        <v>-0.3999999999999986</v>
      </c>
      <c r="D149" s="8">
        <f t="shared" si="69"/>
        <v>2.8000000000000007</v>
      </c>
      <c r="E149" s="8">
        <f t="shared" si="69"/>
        <v>5.399999999999999</v>
      </c>
      <c r="F149" s="8">
        <f t="shared" si="69"/>
        <v>6.5</v>
      </c>
      <c r="G149" s="8">
        <f t="shared" si="69"/>
        <v>11.5</v>
      </c>
      <c r="H149" s="8">
        <f t="shared" si="69"/>
        <v>9.099999999999998</v>
      </c>
      <c r="I149" s="8">
        <f t="shared" si="69"/>
        <v>9.499999999999996</v>
      </c>
      <c r="J149" s="8">
        <f t="shared" si="69"/>
        <v>10.700000000000003</v>
      </c>
      <c r="K149" s="21">
        <f t="shared" si="69"/>
        <v>10.000000000000004</v>
      </c>
    </row>
    <row r="150" spans="1:11" ht="12.75">
      <c r="A150" s="16" t="s">
        <v>42</v>
      </c>
      <c r="B150" s="4" t="s">
        <v>2</v>
      </c>
      <c r="C150" s="5">
        <f aca="true" t="shared" si="70" ref="C150:K150">SUM(C151:C152)</f>
        <v>443.4</v>
      </c>
      <c r="D150" s="5">
        <f t="shared" si="70"/>
        <v>470.8</v>
      </c>
      <c r="E150" s="5">
        <f t="shared" si="70"/>
        <v>407</v>
      </c>
      <c r="F150" s="5">
        <f t="shared" si="70"/>
        <v>466.7</v>
      </c>
      <c r="G150" s="5">
        <f t="shared" si="70"/>
        <v>564.3</v>
      </c>
      <c r="H150" s="5">
        <f t="shared" si="70"/>
        <v>569.0999999999999</v>
      </c>
      <c r="I150" s="5">
        <f t="shared" si="70"/>
        <v>560.2</v>
      </c>
      <c r="J150" s="5">
        <f t="shared" si="70"/>
        <v>592.3</v>
      </c>
      <c r="K150" s="17">
        <f t="shared" si="70"/>
        <v>590.0999999999999</v>
      </c>
    </row>
    <row r="151" spans="1:11" ht="12.75">
      <c r="A151" s="18"/>
      <c r="B151" s="6" t="s">
        <v>3</v>
      </c>
      <c r="C151" s="3">
        <v>210.2</v>
      </c>
      <c r="D151" s="3">
        <v>231.9</v>
      </c>
      <c r="E151" s="3">
        <v>206.2</v>
      </c>
      <c r="F151" s="3">
        <v>236.1</v>
      </c>
      <c r="G151" s="3">
        <v>287.3</v>
      </c>
      <c r="H151" s="3">
        <v>288.7</v>
      </c>
      <c r="I151" s="3">
        <v>290.2</v>
      </c>
      <c r="J151" s="3">
        <v>305.5</v>
      </c>
      <c r="K151" s="19">
        <v>300.2</v>
      </c>
    </row>
    <row r="152" spans="1:11" ht="12.75">
      <c r="A152" s="18"/>
      <c r="B152" s="6" t="s">
        <v>4</v>
      </c>
      <c r="C152" s="3">
        <v>233.2</v>
      </c>
      <c r="D152" s="3">
        <v>238.9</v>
      </c>
      <c r="E152" s="3">
        <v>200.8</v>
      </c>
      <c r="F152" s="3">
        <v>230.6</v>
      </c>
      <c r="G152" s="3">
        <v>277</v>
      </c>
      <c r="H152" s="3">
        <v>280.4</v>
      </c>
      <c r="I152" s="3">
        <v>270</v>
      </c>
      <c r="J152" s="3">
        <v>286.8</v>
      </c>
      <c r="K152" s="19">
        <v>289.9</v>
      </c>
    </row>
    <row r="153" spans="1:11" ht="12.75">
      <c r="A153" s="20"/>
      <c r="B153" s="7" t="s">
        <v>5</v>
      </c>
      <c r="C153" s="8">
        <f aca="true" t="shared" si="71" ref="C153:K153">C151-C152</f>
        <v>-23</v>
      </c>
      <c r="D153" s="8">
        <f t="shared" si="71"/>
        <v>-7</v>
      </c>
      <c r="E153" s="8">
        <f t="shared" si="71"/>
        <v>5.399999999999977</v>
      </c>
      <c r="F153" s="8">
        <f t="shared" si="71"/>
        <v>5.5</v>
      </c>
      <c r="G153" s="8">
        <f t="shared" si="71"/>
        <v>10.300000000000011</v>
      </c>
      <c r="H153" s="8">
        <f t="shared" si="71"/>
        <v>8.300000000000011</v>
      </c>
      <c r="I153" s="8">
        <f t="shared" si="71"/>
        <v>20.19999999999999</v>
      </c>
      <c r="J153" s="8">
        <f t="shared" si="71"/>
        <v>18.69999999999999</v>
      </c>
      <c r="K153" s="21">
        <f t="shared" si="71"/>
        <v>10.300000000000011</v>
      </c>
    </row>
    <row r="154" spans="1:11" ht="12.75">
      <c r="A154" s="16" t="s">
        <v>43</v>
      </c>
      <c r="B154" s="4" t="s">
        <v>2</v>
      </c>
      <c r="C154" s="5">
        <f aca="true" t="shared" si="72" ref="C154:K154">SUM(C155:C156)</f>
        <v>111.8</v>
      </c>
      <c r="D154" s="5">
        <f t="shared" si="72"/>
        <v>106.30000000000001</v>
      </c>
      <c r="E154" s="5">
        <f t="shared" si="72"/>
        <v>92.6</v>
      </c>
      <c r="F154" s="5">
        <f t="shared" si="72"/>
        <v>113.1</v>
      </c>
      <c r="G154" s="5">
        <f t="shared" si="72"/>
        <v>144.5</v>
      </c>
      <c r="H154" s="5">
        <f t="shared" si="72"/>
        <v>151.8</v>
      </c>
      <c r="I154" s="5">
        <f t="shared" si="72"/>
        <v>147.8</v>
      </c>
      <c r="J154" s="5">
        <f t="shared" si="72"/>
        <v>153.10000000000002</v>
      </c>
      <c r="K154" s="17">
        <f t="shared" si="72"/>
        <v>153.10000000000002</v>
      </c>
    </row>
    <row r="155" spans="1:11" ht="12.75">
      <c r="A155" s="18"/>
      <c r="B155" s="6" t="s">
        <v>3</v>
      </c>
      <c r="C155" s="3">
        <v>57.5</v>
      </c>
      <c r="D155" s="3">
        <v>56.2</v>
      </c>
      <c r="E155" s="3">
        <v>49.9</v>
      </c>
      <c r="F155" s="3">
        <v>61.4</v>
      </c>
      <c r="G155" s="3">
        <v>79.8</v>
      </c>
      <c r="H155" s="3">
        <v>84.9</v>
      </c>
      <c r="I155" s="3">
        <v>82.8</v>
      </c>
      <c r="J155" s="3">
        <v>84.7</v>
      </c>
      <c r="K155" s="19">
        <v>84.7</v>
      </c>
    </row>
    <row r="156" spans="1:11" ht="12.75">
      <c r="A156" s="18"/>
      <c r="B156" s="6" t="s">
        <v>4</v>
      </c>
      <c r="C156" s="3">
        <v>54.3</v>
      </c>
      <c r="D156" s="3">
        <v>50.1</v>
      </c>
      <c r="E156" s="3">
        <v>42.7</v>
      </c>
      <c r="F156" s="3">
        <v>51.7</v>
      </c>
      <c r="G156" s="3">
        <v>64.7</v>
      </c>
      <c r="H156" s="3">
        <v>66.9</v>
      </c>
      <c r="I156" s="3">
        <v>65</v>
      </c>
      <c r="J156" s="3">
        <v>68.4</v>
      </c>
      <c r="K156" s="19">
        <v>68.4</v>
      </c>
    </row>
    <row r="157" spans="1:11" ht="12.75">
      <c r="A157" s="20"/>
      <c r="B157" s="7" t="s">
        <v>5</v>
      </c>
      <c r="C157" s="8">
        <f aca="true" t="shared" si="73" ref="C157:K157">C155-C156</f>
        <v>3.200000000000003</v>
      </c>
      <c r="D157" s="8">
        <f t="shared" si="73"/>
        <v>6.100000000000001</v>
      </c>
      <c r="E157" s="8">
        <f t="shared" si="73"/>
        <v>7.199999999999996</v>
      </c>
      <c r="F157" s="8">
        <f t="shared" si="73"/>
        <v>9.699999999999996</v>
      </c>
      <c r="G157" s="8">
        <f t="shared" si="73"/>
        <v>15.099999999999994</v>
      </c>
      <c r="H157" s="8">
        <f t="shared" si="73"/>
        <v>18</v>
      </c>
      <c r="I157" s="8">
        <f t="shared" si="73"/>
        <v>17.799999999999997</v>
      </c>
      <c r="J157" s="8">
        <f t="shared" si="73"/>
        <v>16.299999999999997</v>
      </c>
      <c r="K157" s="21">
        <f t="shared" si="73"/>
        <v>16.299999999999997</v>
      </c>
    </row>
    <row r="158" spans="1:11" ht="12.75">
      <c r="A158" s="16" t="s">
        <v>44</v>
      </c>
      <c r="B158" s="4" t="s">
        <v>2</v>
      </c>
      <c r="C158" s="5">
        <f aca="true" t="shared" si="74" ref="C158:K158">SUM(C159:C160)</f>
        <v>523</v>
      </c>
      <c r="D158" s="5">
        <f t="shared" si="74"/>
        <v>573.2</v>
      </c>
      <c r="E158" s="5">
        <f t="shared" si="74"/>
        <v>604</v>
      </c>
      <c r="F158" s="5">
        <f t="shared" si="74"/>
        <v>672.3</v>
      </c>
      <c r="G158" s="5">
        <f t="shared" si="74"/>
        <v>779.3</v>
      </c>
      <c r="H158" s="5">
        <f t="shared" si="74"/>
        <v>760.0999999999999</v>
      </c>
      <c r="I158" s="5">
        <f t="shared" si="74"/>
        <v>759.9000000000001</v>
      </c>
      <c r="J158" s="5">
        <f t="shared" si="74"/>
        <v>668.7</v>
      </c>
      <c r="K158" s="17">
        <f t="shared" si="74"/>
        <v>727.6</v>
      </c>
    </row>
    <row r="159" spans="1:11" ht="12.75">
      <c r="A159" s="18"/>
      <c r="B159" s="6" t="s">
        <v>3</v>
      </c>
      <c r="C159" s="3">
        <v>287.6</v>
      </c>
      <c r="D159" s="3">
        <v>339.9</v>
      </c>
      <c r="E159" s="3">
        <v>362.3</v>
      </c>
      <c r="F159" s="3">
        <v>397</v>
      </c>
      <c r="G159" s="3">
        <v>443.3</v>
      </c>
      <c r="H159" s="3">
        <v>410.9</v>
      </c>
      <c r="I159" s="3">
        <v>421.1</v>
      </c>
      <c r="J159" s="3">
        <v>388.1</v>
      </c>
      <c r="K159" s="19">
        <v>417.6</v>
      </c>
    </row>
    <row r="160" spans="1:11" ht="12.75">
      <c r="A160" s="18"/>
      <c r="B160" s="6" t="s">
        <v>4</v>
      </c>
      <c r="C160" s="3">
        <v>235.4</v>
      </c>
      <c r="D160" s="3">
        <v>233.3</v>
      </c>
      <c r="E160" s="3">
        <v>241.7</v>
      </c>
      <c r="F160" s="3">
        <v>275.3</v>
      </c>
      <c r="G160" s="3">
        <v>336</v>
      </c>
      <c r="H160" s="3">
        <v>349.2</v>
      </c>
      <c r="I160" s="3">
        <v>338.8</v>
      </c>
      <c r="J160" s="3">
        <v>280.6</v>
      </c>
      <c r="K160" s="19">
        <v>310</v>
      </c>
    </row>
    <row r="161" spans="1:11" ht="13.5" thickBot="1">
      <c r="A161" s="22"/>
      <c r="B161" s="23" t="s">
        <v>5</v>
      </c>
      <c r="C161" s="24">
        <f aca="true" t="shared" si="75" ref="C161:K161">C159-C160</f>
        <v>52.20000000000002</v>
      </c>
      <c r="D161" s="24">
        <f t="shared" si="75"/>
        <v>106.59999999999997</v>
      </c>
      <c r="E161" s="24">
        <f t="shared" si="75"/>
        <v>120.60000000000002</v>
      </c>
      <c r="F161" s="24">
        <f t="shared" si="75"/>
        <v>121.69999999999999</v>
      </c>
      <c r="G161" s="24">
        <f t="shared" si="75"/>
        <v>107.30000000000001</v>
      </c>
      <c r="H161" s="24">
        <f t="shared" si="75"/>
        <v>61.69999999999999</v>
      </c>
      <c r="I161" s="24">
        <f t="shared" si="75"/>
        <v>82.30000000000001</v>
      </c>
      <c r="J161" s="24">
        <f t="shared" si="75"/>
        <v>107.5</v>
      </c>
      <c r="K161" s="25">
        <f t="shared" si="75"/>
        <v>107.60000000000002</v>
      </c>
    </row>
    <row r="162" spans="1:11" ht="12.75">
      <c r="A162" s="9"/>
      <c r="B162" s="10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2.75">
      <c r="A163" s="56" t="s">
        <v>49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</row>
    <row r="164" spans="1:11" ht="12.75">
      <c r="A164" s="56" t="s">
        <v>50</v>
      </c>
      <c r="B164" s="56"/>
      <c r="C164" s="56"/>
      <c r="D164" s="56"/>
      <c r="E164" s="56"/>
      <c r="F164" s="56"/>
      <c r="G164" s="56"/>
      <c r="H164" s="56"/>
      <c r="I164" s="56"/>
      <c r="J164" s="56"/>
      <c r="K164" s="56"/>
    </row>
    <row r="165" spans="1:11" ht="12.75">
      <c r="A165" s="56" t="s">
        <v>51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</row>
    <row r="166" spans="1:11" ht="12.75">
      <c r="A166" s="56" t="s">
        <v>52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6"/>
    </row>
    <row r="167" spans="1:11" ht="12.75">
      <c r="A167" s="9"/>
      <c r="B167" s="10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2.75">
      <c r="A168" s="51">
        <v>50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</row>
    <row r="169" spans="1:11" ht="12.75">
      <c r="A169" s="9"/>
      <c r="B169" s="10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2.75">
      <c r="A170" s="9"/>
      <c r="B170" s="10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2.75">
      <c r="A171" s="9"/>
      <c r="B171" s="10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2.75">
      <c r="A172" s="9"/>
      <c r="B172" s="10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2.75">
      <c r="A173" s="9"/>
      <c r="B173" s="10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2.75">
      <c r="A174" s="9"/>
      <c r="B174" s="10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2.75">
      <c r="A175" s="9"/>
      <c r="B175" s="10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2.75">
      <c r="A176" s="9"/>
      <c r="B176" s="10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2.75">
      <c r="A177" s="9"/>
      <c r="B177" s="10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2.75">
      <c r="A178" s="9"/>
      <c r="B178" s="10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9"/>
      <c r="B179" s="10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2.75">
      <c r="A180" s="9"/>
      <c r="B180" s="10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2.75">
      <c r="A181" s="9"/>
      <c r="B181" s="10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2.75">
      <c r="A182" s="9"/>
      <c r="B182" s="10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2.75">
      <c r="A183" s="9"/>
      <c r="B183" s="10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2.75">
      <c r="A184" s="9"/>
      <c r="B184" s="10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2.75">
      <c r="A185" s="9"/>
      <c r="B185" s="10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2.75">
      <c r="A186" s="9"/>
      <c r="B186" s="10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9"/>
      <c r="B187" s="10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2.75">
      <c r="A188" s="9"/>
      <c r="B188" s="10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2.75">
      <c r="A189" s="9"/>
      <c r="B189" s="10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9"/>
      <c r="B190" s="10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2.75">
      <c r="A191" s="9"/>
      <c r="B191" s="10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2.75">
      <c r="A192" s="9"/>
      <c r="B192" s="10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2.75">
      <c r="A193" s="9"/>
      <c r="B193" s="10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9"/>
      <c r="B194" s="10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2.75">
      <c r="A195" s="9"/>
      <c r="B195" s="10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9"/>
      <c r="B196" s="10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2.75">
      <c r="A197" s="9"/>
      <c r="B197" s="10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2.75">
      <c r="A198" s="9"/>
      <c r="B198" s="10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2.75">
      <c r="A199" s="9"/>
      <c r="B199" s="10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2.75">
      <c r="A200" s="9"/>
      <c r="B200" s="10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2.75">
      <c r="A201" s="9"/>
      <c r="B201" s="10"/>
      <c r="C201" s="11"/>
      <c r="D201" s="11"/>
      <c r="E201" s="11"/>
      <c r="F201" s="11"/>
      <c r="G201" s="11"/>
      <c r="H201" s="11"/>
      <c r="I201" s="11"/>
      <c r="J201" s="11"/>
      <c r="K201" s="11"/>
    </row>
  </sheetData>
  <mergeCells count="12">
    <mergeCell ref="A164:K164"/>
    <mergeCell ref="A112:K112"/>
    <mergeCell ref="A168:K168"/>
    <mergeCell ref="A1:K1"/>
    <mergeCell ref="A2:K2"/>
    <mergeCell ref="A54:K54"/>
    <mergeCell ref="A55:K55"/>
    <mergeCell ref="A165:K165"/>
    <mergeCell ref="A166:K166"/>
    <mergeCell ref="A4:K4"/>
    <mergeCell ref="A3:K3"/>
    <mergeCell ref="A163:K163"/>
  </mergeCells>
  <printOptions/>
  <pageMargins left="0.75" right="0.75" top="1" bottom="0.8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H54" sqref="H54"/>
    </sheetView>
  </sheetViews>
  <sheetFormatPr defaultColWidth="9.00390625" defaultRowHeight="12.75"/>
  <cols>
    <col min="1" max="1" width="18.25390625" style="0" customWidth="1"/>
    <col min="2" max="17" width="4.875" style="0" customWidth="1"/>
  </cols>
  <sheetData>
    <row r="1" spans="1:17" ht="18.75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35.2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24.75" customHeight="1" thickBot="1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5">
      <c r="A4" s="65"/>
      <c r="B4" s="61" t="s">
        <v>3</v>
      </c>
      <c r="C4" s="62"/>
      <c r="D4" s="62"/>
      <c r="E4" s="62"/>
      <c r="F4" s="62"/>
      <c r="G4" s="62"/>
      <c r="H4" s="62"/>
      <c r="I4" s="63"/>
      <c r="J4" s="64" t="s">
        <v>4</v>
      </c>
      <c r="K4" s="62"/>
      <c r="L4" s="62"/>
      <c r="M4" s="62"/>
      <c r="N4" s="62"/>
      <c r="O4" s="62"/>
      <c r="P4" s="62"/>
      <c r="Q4" s="63"/>
    </row>
    <row r="5" spans="1:17" ht="13.5" thickBot="1">
      <c r="A5" s="66"/>
      <c r="B5" s="39">
        <v>1990</v>
      </c>
      <c r="C5" s="40">
        <v>1992</v>
      </c>
      <c r="D5" s="40">
        <v>1994</v>
      </c>
      <c r="E5" s="40">
        <v>1995</v>
      </c>
      <c r="F5" s="40">
        <v>1996</v>
      </c>
      <c r="G5" s="40">
        <v>1997</v>
      </c>
      <c r="H5" s="40">
        <v>1998</v>
      </c>
      <c r="I5" s="41">
        <v>1999</v>
      </c>
      <c r="J5" s="38">
        <v>1990</v>
      </c>
      <c r="K5" s="2">
        <v>1992</v>
      </c>
      <c r="L5" s="2">
        <v>1994</v>
      </c>
      <c r="M5" s="2">
        <v>1995</v>
      </c>
      <c r="N5" s="2">
        <v>1996</v>
      </c>
      <c r="O5" s="2">
        <v>1997</v>
      </c>
      <c r="P5" s="2">
        <v>1998</v>
      </c>
      <c r="Q5" s="37">
        <v>1999</v>
      </c>
    </row>
    <row r="6" spans="1:17" ht="12.75">
      <c r="A6" s="30" t="s">
        <v>47</v>
      </c>
      <c r="B6" s="33">
        <v>100</v>
      </c>
      <c r="C6" s="27">
        <v>100</v>
      </c>
      <c r="D6" s="27">
        <v>100</v>
      </c>
      <c r="E6" s="27">
        <v>100</v>
      </c>
      <c r="F6" s="27">
        <v>100</v>
      </c>
      <c r="G6" s="27">
        <v>100</v>
      </c>
      <c r="H6" s="27">
        <v>100</v>
      </c>
      <c r="I6" s="28">
        <v>100</v>
      </c>
      <c r="J6" s="33">
        <v>100</v>
      </c>
      <c r="K6" s="27">
        <v>100</v>
      </c>
      <c r="L6" s="27">
        <v>100</v>
      </c>
      <c r="M6" s="27">
        <v>100</v>
      </c>
      <c r="N6" s="27">
        <v>100</v>
      </c>
      <c r="O6" s="27">
        <v>100</v>
      </c>
      <c r="P6" s="27">
        <v>100</v>
      </c>
      <c r="Q6" s="28">
        <v>100</v>
      </c>
    </row>
    <row r="7" spans="1:17" ht="12.75">
      <c r="A7" s="31" t="s">
        <v>26</v>
      </c>
      <c r="B7" s="34">
        <v>2.1</v>
      </c>
      <c r="C7" s="3">
        <v>1.5</v>
      </c>
      <c r="D7" s="3">
        <v>1.6</v>
      </c>
      <c r="E7" s="3">
        <v>1.6</v>
      </c>
      <c r="F7" s="3">
        <v>1.7</v>
      </c>
      <c r="G7" s="3">
        <v>1.6</v>
      </c>
      <c r="H7" s="3">
        <v>1.4</v>
      </c>
      <c r="I7" s="19">
        <v>1.3</v>
      </c>
      <c r="J7" s="34">
        <v>2.3</v>
      </c>
      <c r="K7" s="3">
        <v>1.1</v>
      </c>
      <c r="L7" s="3">
        <v>1.2</v>
      </c>
      <c r="M7" s="3">
        <v>1.2</v>
      </c>
      <c r="N7" s="3">
        <v>1.3</v>
      </c>
      <c r="O7" s="3">
        <v>1</v>
      </c>
      <c r="P7" s="3">
        <v>0.8</v>
      </c>
      <c r="Q7" s="19">
        <v>0.5</v>
      </c>
    </row>
    <row r="8" spans="1:17" ht="12.75">
      <c r="A8" s="31" t="s">
        <v>6</v>
      </c>
      <c r="B8" s="34">
        <v>1.2</v>
      </c>
      <c r="C8" s="3">
        <v>1.2</v>
      </c>
      <c r="D8" s="3">
        <v>1.1</v>
      </c>
      <c r="E8" s="3">
        <v>1.1</v>
      </c>
      <c r="F8" s="3">
        <v>1.2</v>
      </c>
      <c r="G8" s="3">
        <v>1.2</v>
      </c>
      <c r="H8" s="3">
        <v>1</v>
      </c>
      <c r="I8" s="19">
        <v>1</v>
      </c>
      <c r="J8" s="34">
        <v>1.2</v>
      </c>
      <c r="K8" s="3">
        <v>1.2</v>
      </c>
      <c r="L8" s="3">
        <v>1.3</v>
      </c>
      <c r="M8" s="3">
        <v>1.2</v>
      </c>
      <c r="N8" s="3">
        <v>1.2</v>
      </c>
      <c r="O8" s="3">
        <v>1.2</v>
      </c>
      <c r="P8" s="3">
        <v>1.2</v>
      </c>
      <c r="Q8" s="19">
        <v>1.2</v>
      </c>
    </row>
    <row r="9" spans="1:17" ht="12.75">
      <c r="A9" s="31" t="s">
        <v>7</v>
      </c>
      <c r="B9" s="34">
        <v>1.2</v>
      </c>
      <c r="C9" s="3">
        <v>1.2</v>
      </c>
      <c r="D9" s="3">
        <v>1.1</v>
      </c>
      <c r="E9" s="3">
        <v>1.2</v>
      </c>
      <c r="F9" s="3">
        <v>1.1</v>
      </c>
      <c r="G9" s="3">
        <v>1.1</v>
      </c>
      <c r="H9" s="3">
        <v>1.2</v>
      </c>
      <c r="I9" s="19">
        <v>1.2</v>
      </c>
      <c r="J9" s="34">
        <v>1.4</v>
      </c>
      <c r="K9" s="3">
        <v>1.4</v>
      </c>
      <c r="L9" s="3">
        <v>1.3</v>
      </c>
      <c r="M9" s="3">
        <v>1.3</v>
      </c>
      <c r="N9" s="3">
        <v>1.3</v>
      </c>
      <c r="O9" s="3">
        <v>1.2</v>
      </c>
      <c r="P9" s="3">
        <v>1.3</v>
      </c>
      <c r="Q9" s="19">
        <v>1.2</v>
      </c>
    </row>
    <row r="10" spans="1:17" ht="12.75">
      <c r="A10" s="31" t="s">
        <v>48</v>
      </c>
      <c r="B10" s="35" t="s">
        <v>55</v>
      </c>
      <c r="C10" s="26">
        <v>0.02</v>
      </c>
      <c r="D10" s="26">
        <v>0.02</v>
      </c>
      <c r="E10" s="26">
        <v>0.01</v>
      </c>
      <c r="F10" s="26">
        <v>0.01</v>
      </c>
      <c r="G10" s="26">
        <v>0.01</v>
      </c>
      <c r="H10" s="26">
        <v>0.01</v>
      </c>
      <c r="I10" s="29">
        <v>0.02</v>
      </c>
      <c r="J10" s="35" t="s">
        <v>55</v>
      </c>
      <c r="K10" s="26">
        <v>0.01</v>
      </c>
      <c r="L10" s="26">
        <v>0.02</v>
      </c>
      <c r="M10" s="26">
        <v>0.01</v>
      </c>
      <c r="N10" s="26">
        <v>0.02</v>
      </c>
      <c r="O10" s="26">
        <v>0.01</v>
      </c>
      <c r="P10" s="26">
        <v>0.02</v>
      </c>
      <c r="Q10" s="29">
        <v>0.02</v>
      </c>
    </row>
    <row r="11" spans="1:17" ht="12.75">
      <c r="A11" s="31" t="s">
        <v>9</v>
      </c>
      <c r="B11" s="34">
        <v>0.4</v>
      </c>
      <c r="C11" s="3">
        <v>0.3</v>
      </c>
      <c r="D11" s="3">
        <v>0.4</v>
      </c>
      <c r="E11" s="3">
        <v>0.4</v>
      </c>
      <c r="F11" s="3">
        <v>0.5</v>
      </c>
      <c r="G11" s="3">
        <v>0.5</v>
      </c>
      <c r="H11" s="3">
        <v>0.5</v>
      </c>
      <c r="I11" s="19">
        <v>0.4</v>
      </c>
      <c r="J11" s="34">
        <v>0.1</v>
      </c>
      <c r="K11" s="3">
        <v>0.4</v>
      </c>
      <c r="L11" s="3">
        <v>0.5</v>
      </c>
      <c r="M11" s="3">
        <v>0.4</v>
      </c>
      <c r="N11" s="3">
        <v>0.4</v>
      </c>
      <c r="O11" s="3">
        <v>0.5</v>
      </c>
      <c r="P11" s="3">
        <v>0.6</v>
      </c>
      <c r="Q11" s="19">
        <v>0.5</v>
      </c>
    </row>
    <row r="12" spans="1:17" ht="12.75">
      <c r="A12" s="31" t="s">
        <v>24</v>
      </c>
      <c r="B12" s="34" t="s">
        <v>55</v>
      </c>
      <c r="C12" s="26">
        <v>0</v>
      </c>
      <c r="D12" s="26">
        <v>0.01</v>
      </c>
      <c r="E12" s="26">
        <v>0.01</v>
      </c>
      <c r="F12" s="26">
        <v>0.01</v>
      </c>
      <c r="G12" s="26">
        <v>0</v>
      </c>
      <c r="H12" s="26">
        <v>0</v>
      </c>
      <c r="I12" s="29">
        <v>0</v>
      </c>
      <c r="J12" s="35" t="s">
        <v>55</v>
      </c>
      <c r="K12" s="26">
        <v>0</v>
      </c>
      <c r="L12" s="26">
        <v>0.01</v>
      </c>
      <c r="M12" s="26">
        <v>0.01</v>
      </c>
      <c r="N12" s="26">
        <v>0.02</v>
      </c>
      <c r="O12" s="26">
        <v>0.02</v>
      </c>
      <c r="P12" s="26">
        <v>0.02</v>
      </c>
      <c r="Q12" s="29">
        <v>0.01</v>
      </c>
    </row>
    <row r="13" spans="1:17" ht="12.75">
      <c r="A13" s="31" t="s">
        <v>23</v>
      </c>
      <c r="B13" s="35" t="s">
        <v>55</v>
      </c>
      <c r="C13" s="26">
        <v>0.03</v>
      </c>
      <c r="D13" s="26">
        <v>0.1</v>
      </c>
      <c r="E13" s="26">
        <v>0.1</v>
      </c>
      <c r="F13" s="26">
        <v>0.1</v>
      </c>
      <c r="G13" s="26">
        <v>0.1</v>
      </c>
      <c r="H13" s="26">
        <v>0.1</v>
      </c>
      <c r="I13" s="29">
        <v>0.1</v>
      </c>
      <c r="J13" s="35" t="s">
        <v>55</v>
      </c>
      <c r="K13" s="26">
        <v>0.02</v>
      </c>
      <c r="L13" s="26">
        <v>0.1</v>
      </c>
      <c r="M13" s="26">
        <v>0.1</v>
      </c>
      <c r="N13" s="26">
        <v>0.1</v>
      </c>
      <c r="O13" s="26">
        <v>0.2</v>
      </c>
      <c r="P13" s="26">
        <v>0.2</v>
      </c>
      <c r="Q13" s="29">
        <v>0.1</v>
      </c>
    </row>
    <row r="14" spans="1:17" ht="12.75">
      <c r="A14" s="31" t="s">
        <v>22</v>
      </c>
      <c r="B14" s="34">
        <v>3.4</v>
      </c>
      <c r="C14" s="3">
        <v>3.4</v>
      </c>
      <c r="D14" s="3">
        <v>3.4</v>
      </c>
      <c r="E14" s="3">
        <v>3.5</v>
      </c>
      <c r="F14" s="3">
        <v>3.4</v>
      </c>
      <c r="G14" s="3">
        <v>3.2</v>
      </c>
      <c r="H14" s="3">
        <v>3.3</v>
      </c>
      <c r="I14" s="19">
        <v>3.2</v>
      </c>
      <c r="J14" s="34">
        <v>3.4</v>
      </c>
      <c r="K14" s="3">
        <v>3.3</v>
      </c>
      <c r="L14" s="3">
        <v>3.1</v>
      </c>
      <c r="M14" s="3">
        <v>3.1</v>
      </c>
      <c r="N14" s="3">
        <v>3</v>
      </c>
      <c r="O14" s="3">
        <v>2.9</v>
      </c>
      <c r="P14" s="3">
        <v>3</v>
      </c>
      <c r="Q14" s="19">
        <v>2.8</v>
      </c>
    </row>
    <row r="15" spans="1:17" ht="12.75">
      <c r="A15" s="31" t="s">
        <v>10</v>
      </c>
      <c r="B15" s="34">
        <v>0.4</v>
      </c>
      <c r="C15" s="3">
        <v>0.1</v>
      </c>
      <c r="D15" s="3">
        <v>0.1</v>
      </c>
      <c r="E15" s="3">
        <v>0.1</v>
      </c>
      <c r="F15" s="3">
        <v>0.1</v>
      </c>
      <c r="G15" s="3">
        <v>0.1</v>
      </c>
      <c r="H15" s="3">
        <v>0.1</v>
      </c>
      <c r="I15" s="19">
        <v>0.1</v>
      </c>
      <c r="J15" s="34">
        <v>0.1</v>
      </c>
      <c r="K15" s="3">
        <v>0.1</v>
      </c>
      <c r="L15" s="3">
        <v>0.1</v>
      </c>
      <c r="M15" s="3">
        <v>0.1</v>
      </c>
      <c r="N15" s="3">
        <v>0.1</v>
      </c>
      <c r="O15" s="3">
        <v>0.1</v>
      </c>
      <c r="P15" s="3">
        <v>0.1</v>
      </c>
      <c r="Q15" s="19">
        <v>0.1</v>
      </c>
    </row>
    <row r="16" spans="1:17" ht="12.75">
      <c r="A16" s="31" t="s">
        <v>11</v>
      </c>
      <c r="B16" s="34">
        <v>0.9</v>
      </c>
      <c r="C16" s="3">
        <v>1</v>
      </c>
      <c r="D16" s="3">
        <v>1</v>
      </c>
      <c r="E16" s="3">
        <v>0.9</v>
      </c>
      <c r="F16" s="3">
        <v>0.9</v>
      </c>
      <c r="G16" s="3">
        <v>1</v>
      </c>
      <c r="H16" s="3">
        <v>1</v>
      </c>
      <c r="I16" s="19">
        <v>0.9</v>
      </c>
      <c r="J16" s="34">
        <v>0.6</v>
      </c>
      <c r="K16" s="3">
        <v>0.6</v>
      </c>
      <c r="L16" s="3">
        <v>0.8</v>
      </c>
      <c r="M16" s="3">
        <v>1.1</v>
      </c>
      <c r="N16" s="3">
        <v>1.1</v>
      </c>
      <c r="O16" s="3">
        <v>1.2</v>
      </c>
      <c r="P16" s="3">
        <v>1.1</v>
      </c>
      <c r="Q16" s="19" t="s">
        <v>55</v>
      </c>
    </row>
    <row r="17" spans="1:17" ht="12.75">
      <c r="A17" s="31" t="s">
        <v>12</v>
      </c>
      <c r="B17" s="34">
        <v>5.4</v>
      </c>
      <c r="C17" s="3">
        <v>5.2</v>
      </c>
      <c r="D17" s="3">
        <v>4.9</v>
      </c>
      <c r="E17" s="3">
        <v>4.9</v>
      </c>
      <c r="F17" s="3">
        <v>5</v>
      </c>
      <c r="G17" s="3">
        <v>5.2</v>
      </c>
      <c r="H17" s="3">
        <v>5.1</v>
      </c>
      <c r="I17" s="19">
        <v>4.9</v>
      </c>
      <c r="J17" s="34">
        <v>6.3</v>
      </c>
      <c r="K17" s="3">
        <v>5.9</v>
      </c>
      <c r="L17" s="3">
        <v>5.3</v>
      </c>
      <c r="M17" s="3">
        <v>5.2</v>
      </c>
      <c r="N17" s="3">
        <v>5.4</v>
      </c>
      <c r="O17" s="3">
        <v>5.6</v>
      </c>
      <c r="P17" s="3">
        <v>5.8</v>
      </c>
      <c r="Q17" s="19">
        <v>5.6</v>
      </c>
    </row>
    <row r="18" spans="1:17" ht="12.75">
      <c r="A18" s="31" t="s">
        <v>13</v>
      </c>
      <c r="B18" s="34">
        <v>0.3</v>
      </c>
      <c r="C18" s="3">
        <v>0.3</v>
      </c>
      <c r="D18" s="3">
        <v>0.3</v>
      </c>
      <c r="E18" s="3">
        <v>0.3</v>
      </c>
      <c r="F18" s="3">
        <v>0.3</v>
      </c>
      <c r="G18" s="3">
        <v>0.3</v>
      </c>
      <c r="H18" s="3">
        <v>0.5</v>
      </c>
      <c r="I18" s="19">
        <v>0.5</v>
      </c>
      <c r="J18" s="34">
        <v>0.2</v>
      </c>
      <c r="K18" s="3">
        <v>0.3</v>
      </c>
      <c r="L18" s="3">
        <v>0.3</v>
      </c>
      <c r="M18" s="3">
        <v>0.3</v>
      </c>
      <c r="N18" s="3">
        <v>0.3</v>
      </c>
      <c r="O18" s="3">
        <v>0.3</v>
      </c>
      <c r="P18" s="3">
        <v>0.4</v>
      </c>
      <c r="Q18" s="19">
        <v>0.5</v>
      </c>
    </row>
    <row r="19" spans="1:17" ht="12.75">
      <c r="A19" s="31" t="s">
        <v>21</v>
      </c>
      <c r="B19" s="34">
        <v>11.9</v>
      </c>
      <c r="C19" s="3">
        <v>11.5</v>
      </c>
      <c r="D19" s="3">
        <v>10.2</v>
      </c>
      <c r="E19" s="3">
        <v>10.2</v>
      </c>
      <c r="F19" s="3">
        <v>10.1</v>
      </c>
      <c r="G19" s="3">
        <v>9.5</v>
      </c>
      <c r="H19" s="3">
        <v>10.2</v>
      </c>
      <c r="I19" s="19">
        <v>9.9</v>
      </c>
      <c r="J19" s="34">
        <v>9.7</v>
      </c>
      <c r="K19" s="3">
        <v>10.7</v>
      </c>
      <c r="L19" s="3">
        <v>9</v>
      </c>
      <c r="M19" s="3">
        <v>8.8</v>
      </c>
      <c r="N19" s="3">
        <v>8.6</v>
      </c>
      <c r="O19" s="3">
        <v>8.1</v>
      </c>
      <c r="P19" s="3">
        <v>8.7</v>
      </c>
      <c r="Q19" s="19">
        <v>8.4</v>
      </c>
    </row>
    <row r="20" spans="1:17" ht="12.75">
      <c r="A20" s="31" t="s">
        <v>20</v>
      </c>
      <c r="B20" s="35" t="s">
        <v>55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9">
        <v>0</v>
      </c>
      <c r="J20" s="35" t="s">
        <v>55</v>
      </c>
      <c r="K20" s="26">
        <v>0.01</v>
      </c>
      <c r="L20" s="26">
        <v>0.01</v>
      </c>
      <c r="M20" s="26">
        <v>0.01</v>
      </c>
      <c r="N20" s="26">
        <v>0.01</v>
      </c>
      <c r="O20" s="26">
        <v>0.02</v>
      </c>
      <c r="P20" s="26">
        <v>0.02</v>
      </c>
      <c r="Q20" s="29">
        <v>0.01</v>
      </c>
    </row>
    <row r="21" spans="1:17" ht="12.75">
      <c r="A21" s="31" t="s">
        <v>14</v>
      </c>
      <c r="B21" s="34">
        <v>1</v>
      </c>
      <c r="C21" s="3">
        <v>1.1</v>
      </c>
      <c r="D21" s="3">
        <v>1</v>
      </c>
      <c r="E21" s="3">
        <v>1</v>
      </c>
      <c r="F21" s="3">
        <v>1</v>
      </c>
      <c r="G21" s="3">
        <v>0.9</v>
      </c>
      <c r="H21" s="3">
        <v>0.9</v>
      </c>
      <c r="I21" s="19">
        <v>0.9</v>
      </c>
      <c r="J21" s="34">
        <v>0.9</v>
      </c>
      <c r="K21" s="3">
        <v>0.9</v>
      </c>
      <c r="L21" s="3">
        <v>0.8</v>
      </c>
      <c r="M21" s="3">
        <v>0.9</v>
      </c>
      <c r="N21" s="3">
        <v>0.8</v>
      </c>
      <c r="O21" s="3">
        <v>0.8</v>
      </c>
      <c r="P21" s="3">
        <v>0.8</v>
      </c>
      <c r="Q21" s="19">
        <v>0.8</v>
      </c>
    </row>
    <row r="22" spans="1:17" ht="12.75">
      <c r="A22" s="31" t="s">
        <v>15</v>
      </c>
      <c r="B22" s="34">
        <v>0.5</v>
      </c>
      <c r="C22" s="3">
        <v>0.5</v>
      </c>
      <c r="D22" s="3">
        <v>0.6</v>
      </c>
      <c r="E22" s="3">
        <v>0.6</v>
      </c>
      <c r="F22" s="3">
        <v>0.6</v>
      </c>
      <c r="G22" s="3">
        <v>0.6</v>
      </c>
      <c r="H22" s="3">
        <v>0.6</v>
      </c>
      <c r="I22" s="19">
        <v>0.7</v>
      </c>
      <c r="J22" s="34">
        <v>0.7</v>
      </c>
      <c r="K22" s="3">
        <v>0.6</v>
      </c>
      <c r="L22" s="3">
        <v>0.6</v>
      </c>
      <c r="M22" s="3">
        <v>0.7</v>
      </c>
      <c r="N22" s="3">
        <v>0.7</v>
      </c>
      <c r="O22" s="3">
        <v>0.8</v>
      </c>
      <c r="P22" s="3">
        <v>0.8</v>
      </c>
      <c r="Q22" s="19">
        <v>0.8</v>
      </c>
    </row>
    <row r="23" spans="1:17" ht="12.75">
      <c r="A23" s="31" t="s">
        <v>16</v>
      </c>
      <c r="B23" s="34">
        <v>5</v>
      </c>
      <c r="C23" s="3">
        <v>4.9</v>
      </c>
      <c r="D23" s="3">
        <v>4.6</v>
      </c>
      <c r="E23" s="3">
        <v>4.7</v>
      </c>
      <c r="F23" s="3">
        <v>4.8</v>
      </c>
      <c r="G23" s="3">
        <v>4.6</v>
      </c>
      <c r="H23" s="3">
        <v>4.5</v>
      </c>
      <c r="I23" s="19" t="s">
        <v>55</v>
      </c>
      <c r="J23" s="34">
        <v>5.1</v>
      </c>
      <c r="K23" s="3">
        <v>5</v>
      </c>
      <c r="L23" s="3">
        <v>4</v>
      </c>
      <c r="M23" s="3">
        <v>4.1</v>
      </c>
      <c r="N23" s="3">
        <v>3.9</v>
      </c>
      <c r="O23" s="3">
        <v>3.8</v>
      </c>
      <c r="P23" s="3">
        <v>4</v>
      </c>
      <c r="Q23" s="19" t="s">
        <v>55</v>
      </c>
    </row>
    <row r="24" spans="1:17" ht="12.75">
      <c r="A24" s="31" t="s">
        <v>19</v>
      </c>
      <c r="B24" s="35" t="s">
        <v>55</v>
      </c>
      <c r="C24" s="26">
        <v>0.04</v>
      </c>
      <c r="D24" s="26">
        <v>0.1</v>
      </c>
      <c r="E24" s="26">
        <v>0.1</v>
      </c>
      <c r="F24" s="26">
        <v>0.1</v>
      </c>
      <c r="G24" s="26">
        <v>0.1</v>
      </c>
      <c r="H24" s="26">
        <v>0.1</v>
      </c>
      <c r="I24" s="29">
        <v>0.1</v>
      </c>
      <c r="J24" s="35" t="s">
        <v>55</v>
      </c>
      <c r="K24" s="26">
        <v>0.1</v>
      </c>
      <c r="L24" s="26">
        <v>0.1</v>
      </c>
      <c r="M24" s="26">
        <v>0.1</v>
      </c>
      <c r="N24" s="26">
        <v>0.1</v>
      </c>
      <c r="O24" s="26">
        <v>0.1</v>
      </c>
      <c r="P24" s="26">
        <v>0.1</v>
      </c>
      <c r="Q24" s="29">
        <v>0.1</v>
      </c>
    </row>
    <row r="25" spans="1:17" ht="12.75">
      <c r="A25" s="31" t="s">
        <v>17</v>
      </c>
      <c r="B25" s="34">
        <v>3.7</v>
      </c>
      <c r="C25" s="3">
        <v>3.7</v>
      </c>
      <c r="D25" s="3">
        <v>3.9</v>
      </c>
      <c r="E25" s="3">
        <v>3.8</v>
      </c>
      <c r="F25" s="3">
        <v>3.9</v>
      </c>
      <c r="G25" s="3">
        <v>4</v>
      </c>
      <c r="H25" s="3">
        <v>4.1</v>
      </c>
      <c r="I25" s="19">
        <v>4.3</v>
      </c>
      <c r="J25" s="34">
        <v>3.5</v>
      </c>
      <c r="K25" s="3">
        <v>3.4</v>
      </c>
      <c r="L25" s="3">
        <v>3.6</v>
      </c>
      <c r="M25" s="3">
        <v>3.3</v>
      </c>
      <c r="N25" s="3">
        <v>3.3</v>
      </c>
      <c r="O25" s="3">
        <v>3.6</v>
      </c>
      <c r="P25" s="3">
        <v>3.7</v>
      </c>
      <c r="Q25" s="19">
        <v>3.8</v>
      </c>
    </row>
    <row r="26" spans="1:17" ht="12.75">
      <c r="A26" s="31" t="s">
        <v>53</v>
      </c>
      <c r="B26" s="35" t="s">
        <v>55</v>
      </c>
      <c r="C26" s="26">
        <v>0</v>
      </c>
      <c r="D26" s="26">
        <v>0.01</v>
      </c>
      <c r="E26" s="26">
        <v>0.01</v>
      </c>
      <c r="F26" s="26">
        <v>0.01</v>
      </c>
      <c r="G26" s="26">
        <v>0.01</v>
      </c>
      <c r="H26" s="26">
        <v>0.01</v>
      </c>
      <c r="I26" s="29">
        <v>0.01</v>
      </c>
      <c r="J26" s="35" t="s">
        <v>55</v>
      </c>
      <c r="K26" s="26">
        <v>0</v>
      </c>
      <c r="L26" s="26">
        <v>0.01</v>
      </c>
      <c r="M26" s="26">
        <v>0.01</v>
      </c>
      <c r="N26" s="26">
        <v>0.02</v>
      </c>
      <c r="O26" s="26">
        <v>0.01</v>
      </c>
      <c r="P26" s="26">
        <v>0.02</v>
      </c>
      <c r="Q26" s="29">
        <v>0.01</v>
      </c>
    </row>
    <row r="27" spans="1:17" ht="12.75">
      <c r="A27" s="31" t="s">
        <v>27</v>
      </c>
      <c r="B27" s="34">
        <v>1.8</v>
      </c>
      <c r="C27" s="3">
        <v>2.3</v>
      </c>
      <c r="D27" s="3">
        <v>2.9</v>
      </c>
      <c r="E27" s="3">
        <v>3</v>
      </c>
      <c r="F27" s="3">
        <v>2.9</v>
      </c>
      <c r="G27" s="3">
        <v>3.4</v>
      </c>
      <c r="H27" s="3">
        <v>3.4</v>
      </c>
      <c r="I27" s="19">
        <v>3.6</v>
      </c>
      <c r="J27" s="34">
        <v>1.5</v>
      </c>
      <c r="K27" s="3">
        <v>2.1</v>
      </c>
      <c r="L27" s="3">
        <v>2.7</v>
      </c>
      <c r="M27" s="3">
        <v>2.6</v>
      </c>
      <c r="N27" s="3">
        <v>2.6</v>
      </c>
      <c r="O27" s="3">
        <v>2.6</v>
      </c>
      <c r="P27" s="3">
        <v>2.6</v>
      </c>
      <c r="Q27" s="19">
        <v>2.9</v>
      </c>
    </row>
    <row r="28" spans="1:17" ht="12.75">
      <c r="A28" s="31" t="s">
        <v>28</v>
      </c>
      <c r="B28" s="34">
        <v>0.8</v>
      </c>
      <c r="C28" s="3">
        <v>0.8</v>
      </c>
      <c r="D28" s="3">
        <v>0.8</v>
      </c>
      <c r="E28" s="3">
        <v>0.9</v>
      </c>
      <c r="F28" s="3">
        <v>1.1</v>
      </c>
      <c r="G28" s="3">
        <v>1.2</v>
      </c>
      <c r="H28" s="3" t="s">
        <v>55</v>
      </c>
      <c r="I28" s="19" t="s">
        <v>55</v>
      </c>
      <c r="J28" s="34">
        <v>1.2</v>
      </c>
      <c r="K28" s="3">
        <v>1.3</v>
      </c>
      <c r="L28" s="3">
        <v>1.4</v>
      </c>
      <c r="M28" s="3">
        <v>0.9</v>
      </c>
      <c r="N28" s="3">
        <v>1.2</v>
      </c>
      <c r="O28" s="3">
        <v>1.4</v>
      </c>
      <c r="P28" s="3" t="s">
        <v>55</v>
      </c>
      <c r="Q28" s="19" t="s">
        <v>55</v>
      </c>
    </row>
    <row r="29" spans="1:17" ht="12.75">
      <c r="A29" s="31" t="s">
        <v>29</v>
      </c>
      <c r="B29" s="35" t="s">
        <v>55</v>
      </c>
      <c r="C29" s="26">
        <v>0</v>
      </c>
      <c r="D29" s="26">
        <v>0.01</v>
      </c>
      <c r="E29" s="26">
        <v>0.02</v>
      </c>
      <c r="F29" s="26">
        <v>0.02</v>
      </c>
      <c r="G29" s="26">
        <v>0.02</v>
      </c>
      <c r="H29" s="26">
        <v>0.01</v>
      </c>
      <c r="I29" s="29">
        <v>0.01</v>
      </c>
      <c r="J29" s="35" t="s">
        <v>55</v>
      </c>
      <c r="K29" s="26">
        <v>0.01</v>
      </c>
      <c r="L29" s="26">
        <v>0.032</v>
      </c>
      <c r="M29" s="26">
        <v>0.02</v>
      </c>
      <c r="N29" s="26">
        <v>0.02</v>
      </c>
      <c r="O29" s="26">
        <v>0.02</v>
      </c>
      <c r="P29" s="26">
        <v>0.02</v>
      </c>
      <c r="Q29" s="29">
        <v>0.01</v>
      </c>
    </row>
    <row r="30" spans="1:17" ht="12.75">
      <c r="A30" s="31" t="s">
        <v>30</v>
      </c>
      <c r="B30" s="34">
        <v>3.8</v>
      </c>
      <c r="C30" s="3">
        <v>3.8</v>
      </c>
      <c r="D30" s="3">
        <v>3.7</v>
      </c>
      <c r="E30" s="3">
        <v>3.9</v>
      </c>
      <c r="F30" s="3">
        <v>3.8</v>
      </c>
      <c r="G30" s="3">
        <v>3.6</v>
      </c>
      <c r="H30" s="3">
        <v>3.8</v>
      </c>
      <c r="I30" s="19">
        <v>3.6</v>
      </c>
      <c r="J30" s="34">
        <v>3.5</v>
      </c>
      <c r="K30" s="3">
        <v>3.6</v>
      </c>
      <c r="L30" s="3">
        <v>3.3</v>
      </c>
      <c r="M30" s="3">
        <v>3.5</v>
      </c>
      <c r="N30" s="3">
        <v>3.4</v>
      </c>
      <c r="O30" s="3">
        <v>3.2</v>
      </c>
      <c r="P30" s="3">
        <v>3.5</v>
      </c>
      <c r="Q30" s="19">
        <v>3.3</v>
      </c>
    </row>
    <row r="31" spans="1:17" ht="12.75">
      <c r="A31" s="31" t="s">
        <v>31</v>
      </c>
      <c r="B31" s="34">
        <v>1</v>
      </c>
      <c r="C31" s="3">
        <v>1</v>
      </c>
      <c r="D31" s="3">
        <v>0.8</v>
      </c>
      <c r="E31" s="3">
        <v>0.8</v>
      </c>
      <c r="F31" s="3">
        <v>0.9</v>
      </c>
      <c r="G31" s="3">
        <v>0.9</v>
      </c>
      <c r="H31" s="3">
        <v>0.7</v>
      </c>
      <c r="I31" s="19">
        <v>0.8</v>
      </c>
      <c r="J31" s="34">
        <v>0.8</v>
      </c>
      <c r="K31" s="3">
        <v>0.7</v>
      </c>
      <c r="L31" s="3">
        <v>0.6</v>
      </c>
      <c r="M31" s="3">
        <v>0.7</v>
      </c>
      <c r="N31" s="3">
        <v>0.7</v>
      </c>
      <c r="O31" s="3">
        <v>0.6</v>
      </c>
      <c r="P31" s="3">
        <v>0.7</v>
      </c>
      <c r="Q31" s="19">
        <v>0.6</v>
      </c>
    </row>
    <row r="32" spans="1:17" ht="12.75">
      <c r="A32" s="31" t="s">
        <v>32</v>
      </c>
      <c r="B32" s="34">
        <v>0.4</v>
      </c>
      <c r="C32" s="3">
        <v>0.4</v>
      </c>
      <c r="D32" s="3">
        <v>0.4</v>
      </c>
      <c r="E32" s="3">
        <v>0.5</v>
      </c>
      <c r="F32" s="3">
        <v>0.5</v>
      </c>
      <c r="G32" s="3">
        <v>0.5</v>
      </c>
      <c r="H32" s="3">
        <v>0.5</v>
      </c>
      <c r="I32" s="19">
        <v>0.5</v>
      </c>
      <c r="J32" s="34">
        <v>0.2</v>
      </c>
      <c r="K32" s="3">
        <v>0.4</v>
      </c>
      <c r="L32" s="3">
        <v>0.5</v>
      </c>
      <c r="M32" s="3">
        <v>0.6</v>
      </c>
      <c r="N32" s="3">
        <v>0.7</v>
      </c>
      <c r="O32" s="3">
        <v>0.8</v>
      </c>
      <c r="P32" s="3">
        <v>0.9</v>
      </c>
      <c r="Q32" s="19">
        <v>0.8</v>
      </c>
    </row>
    <row r="33" spans="1:17" ht="12.75">
      <c r="A33" s="31" t="s">
        <v>33</v>
      </c>
      <c r="B33" s="34">
        <v>1.9</v>
      </c>
      <c r="C33" s="3">
        <v>2.1</v>
      </c>
      <c r="D33" s="3">
        <v>2.3</v>
      </c>
      <c r="E33" s="3">
        <v>2.5</v>
      </c>
      <c r="F33" s="3">
        <v>2.5</v>
      </c>
      <c r="G33" s="3">
        <v>2.5</v>
      </c>
      <c r="H33" s="3">
        <v>2.5</v>
      </c>
      <c r="I33" s="19">
        <v>2.6</v>
      </c>
      <c r="J33" s="34">
        <v>2</v>
      </c>
      <c r="K33" s="3">
        <v>2.2</v>
      </c>
      <c r="L33" s="3">
        <v>2.4</v>
      </c>
      <c r="M33" s="3">
        <v>2.7</v>
      </c>
      <c r="N33" s="3">
        <v>2.8</v>
      </c>
      <c r="O33" s="3">
        <v>2.6</v>
      </c>
      <c r="P33" s="3">
        <v>1.7</v>
      </c>
      <c r="Q33" s="19">
        <v>2.1</v>
      </c>
    </row>
    <row r="34" spans="1:17" ht="12.75">
      <c r="A34" s="31" t="s">
        <v>34</v>
      </c>
      <c r="B34" s="34">
        <v>0.2</v>
      </c>
      <c r="C34" s="3">
        <v>0.1</v>
      </c>
      <c r="D34" s="3">
        <v>0.1</v>
      </c>
      <c r="E34" s="3">
        <v>0.2</v>
      </c>
      <c r="F34" s="3">
        <v>0.2</v>
      </c>
      <c r="G34" s="3">
        <v>0.2</v>
      </c>
      <c r="H34" s="3">
        <v>0.2</v>
      </c>
      <c r="I34" s="19">
        <v>0.2</v>
      </c>
      <c r="J34" s="34">
        <v>0.3</v>
      </c>
      <c r="K34" s="3">
        <v>0.2</v>
      </c>
      <c r="L34" s="3">
        <v>0.2</v>
      </c>
      <c r="M34" s="3">
        <v>0.2</v>
      </c>
      <c r="N34" s="3">
        <v>0.2</v>
      </c>
      <c r="O34" s="3">
        <v>0.2</v>
      </c>
      <c r="P34" s="3">
        <v>0.2</v>
      </c>
      <c r="Q34" s="19">
        <v>0.2</v>
      </c>
    </row>
    <row r="35" spans="1:17" ht="12.75">
      <c r="A35" s="31" t="s">
        <v>35</v>
      </c>
      <c r="B35" s="34">
        <v>11.5</v>
      </c>
      <c r="C35" s="3">
        <v>12.2</v>
      </c>
      <c r="D35" s="3">
        <v>12.2</v>
      </c>
      <c r="E35" s="3">
        <v>11.7</v>
      </c>
      <c r="F35" s="3">
        <v>12</v>
      </c>
      <c r="G35" s="3">
        <v>12.8</v>
      </c>
      <c r="H35" s="3">
        <v>12.8</v>
      </c>
      <c r="I35" s="19">
        <v>12.7</v>
      </c>
      <c r="J35" s="34">
        <v>14.5</v>
      </c>
      <c r="K35" s="3">
        <v>14.7</v>
      </c>
      <c r="L35" s="3">
        <v>16.2</v>
      </c>
      <c r="M35" s="3">
        <v>15.2</v>
      </c>
      <c r="N35" s="3">
        <v>15.5</v>
      </c>
      <c r="O35" s="3">
        <v>16.4</v>
      </c>
      <c r="P35" s="3">
        <v>17.4</v>
      </c>
      <c r="Q35" s="19">
        <v>18.7</v>
      </c>
    </row>
    <row r="36" spans="1:17" ht="12.75">
      <c r="A36" s="31" t="s">
        <v>54</v>
      </c>
      <c r="B36" s="35" t="s">
        <v>55</v>
      </c>
      <c r="C36" s="26">
        <v>0</v>
      </c>
      <c r="D36" s="26">
        <v>0.01</v>
      </c>
      <c r="E36" s="26">
        <v>0.02</v>
      </c>
      <c r="F36" s="26">
        <v>0.02</v>
      </c>
      <c r="G36" s="26">
        <v>0.01</v>
      </c>
      <c r="H36" s="26">
        <v>0.01</v>
      </c>
      <c r="I36" s="29">
        <v>0.01</v>
      </c>
      <c r="J36" s="35" t="s">
        <v>55</v>
      </c>
      <c r="K36" s="26">
        <v>0</v>
      </c>
      <c r="L36" s="26">
        <v>0.01</v>
      </c>
      <c r="M36" s="26">
        <v>0.02</v>
      </c>
      <c r="N36" s="26">
        <v>0.01</v>
      </c>
      <c r="O36" s="26">
        <v>0.01</v>
      </c>
      <c r="P36" s="26">
        <v>0.01</v>
      </c>
      <c r="Q36" s="29">
        <v>0.01</v>
      </c>
    </row>
    <row r="37" spans="1:17" ht="12.75">
      <c r="A37" s="31" t="s">
        <v>37</v>
      </c>
      <c r="B37" s="35" t="s">
        <v>55</v>
      </c>
      <c r="C37" s="26">
        <v>0.02</v>
      </c>
      <c r="D37" s="26">
        <v>0.1</v>
      </c>
      <c r="E37" s="26">
        <v>0.04</v>
      </c>
      <c r="F37" s="26">
        <v>0.03</v>
      </c>
      <c r="G37" s="26">
        <v>0.01</v>
      </c>
      <c r="H37" s="26">
        <v>0.01</v>
      </c>
      <c r="I37" s="29" t="s">
        <v>55</v>
      </c>
      <c r="J37" s="35" t="s">
        <v>55</v>
      </c>
      <c r="K37" s="26">
        <v>0</v>
      </c>
      <c r="L37" s="26">
        <v>0.03</v>
      </c>
      <c r="M37" s="26">
        <v>0.03</v>
      </c>
      <c r="N37" s="26">
        <v>0.02</v>
      </c>
      <c r="O37" s="26">
        <v>0.02</v>
      </c>
      <c r="P37" s="26">
        <v>0.02</v>
      </c>
      <c r="Q37" s="29" t="s">
        <v>55</v>
      </c>
    </row>
    <row r="38" spans="1:17" ht="12.75">
      <c r="A38" s="31" t="s">
        <v>38</v>
      </c>
      <c r="B38" s="34">
        <v>0.4</v>
      </c>
      <c r="C38" s="3">
        <v>0.4</v>
      </c>
      <c r="D38" s="3">
        <v>0.4</v>
      </c>
      <c r="E38" s="3">
        <v>0.4</v>
      </c>
      <c r="F38" s="3">
        <v>0.4</v>
      </c>
      <c r="G38" s="3">
        <v>0.5</v>
      </c>
      <c r="H38" s="3">
        <v>0.5</v>
      </c>
      <c r="I38" s="19" t="s">
        <v>55</v>
      </c>
      <c r="J38" s="34">
        <v>0.6</v>
      </c>
      <c r="K38" s="3">
        <v>0.6</v>
      </c>
      <c r="L38" s="3">
        <v>0.5</v>
      </c>
      <c r="M38" s="3">
        <v>0.7</v>
      </c>
      <c r="N38" s="3">
        <v>0.8</v>
      </c>
      <c r="O38" s="3">
        <v>0.9</v>
      </c>
      <c r="P38" s="3">
        <v>0.8</v>
      </c>
      <c r="Q38" s="19" t="s">
        <v>55</v>
      </c>
    </row>
    <row r="39" spans="1:17" ht="12.75">
      <c r="A39" s="31" t="s">
        <v>39</v>
      </c>
      <c r="B39" s="35" t="s">
        <v>55</v>
      </c>
      <c r="C39" s="26">
        <v>0.02</v>
      </c>
      <c r="D39" s="26">
        <v>0.1</v>
      </c>
      <c r="E39" s="26">
        <v>0.1</v>
      </c>
      <c r="F39" s="26">
        <v>0.1</v>
      </c>
      <c r="G39" s="26">
        <v>0.1</v>
      </c>
      <c r="H39" s="26">
        <v>0.1</v>
      </c>
      <c r="I39" s="29" t="s">
        <v>55</v>
      </c>
      <c r="J39" s="35" t="s">
        <v>55</v>
      </c>
      <c r="K39" s="26">
        <v>0.02</v>
      </c>
      <c r="L39" s="26">
        <v>0.1</v>
      </c>
      <c r="M39" s="26">
        <v>0.1</v>
      </c>
      <c r="N39" s="26">
        <v>0.1</v>
      </c>
      <c r="O39" s="26">
        <v>0.1</v>
      </c>
      <c r="P39" s="26">
        <v>0.1</v>
      </c>
      <c r="Q39" s="29" t="s">
        <v>55</v>
      </c>
    </row>
    <row r="40" spans="1:17" ht="12.75">
      <c r="A40" s="31" t="s">
        <v>40</v>
      </c>
      <c r="B40" s="34" t="s">
        <v>55</v>
      </c>
      <c r="C40" s="3">
        <v>0.1</v>
      </c>
      <c r="D40" s="3">
        <v>0.2</v>
      </c>
      <c r="E40" s="3">
        <v>0.3</v>
      </c>
      <c r="F40" s="3">
        <v>0.3</v>
      </c>
      <c r="G40" s="3">
        <v>0.3</v>
      </c>
      <c r="H40" s="3">
        <v>0.2</v>
      </c>
      <c r="I40" s="19">
        <v>0.2</v>
      </c>
      <c r="J40" s="34" t="s">
        <v>55</v>
      </c>
      <c r="K40" s="3">
        <v>0.1</v>
      </c>
      <c r="L40" s="3">
        <v>0.3</v>
      </c>
      <c r="M40" s="3">
        <v>0.3</v>
      </c>
      <c r="N40" s="3">
        <v>0.3</v>
      </c>
      <c r="O40" s="3">
        <v>0.3</v>
      </c>
      <c r="P40" s="3">
        <v>0.3</v>
      </c>
      <c r="Q40" s="19">
        <v>0.2</v>
      </c>
    </row>
    <row r="41" spans="1:17" ht="12.75">
      <c r="A41" s="31" t="s">
        <v>41</v>
      </c>
      <c r="B41" s="34">
        <v>0.8</v>
      </c>
      <c r="C41" s="3">
        <v>0.7</v>
      </c>
      <c r="D41" s="3">
        <v>0.7</v>
      </c>
      <c r="E41" s="3">
        <v>0.8</v>
      </c>
      <c r="F41" s="3">
        <v>0.7</v>
      </c>
      <c r="G41" s="3">
        <v>0.7</v>
      </c>
      <c r="H41" s="3">
        <v>0.8</v>
      </c>
      <c r="I41" s="19">
        <v>0.7</v>
      </c>
      <c r="J41" s="34">
        <v>0.8</v>
      </c>
      <c r="K41" s="3">
        <v>0.6</v>
      </c>
      <c r="L41" s="3">
        <v>0.5</v>
      </c>
      <c r="M41" s="3">
        <v>0.6</v>
      </c>
      <c r="N41" s="3">
        <v>0.6</v>
      </c>
      <c r="O41" s="3">
        <v>0.5</v>
      </c>
      <c r="P41" s="3">
        <v>0.6</v>
      </c>
      <c r="Q41" s="19">
        <v>0.5</v>
      </c>
    </row>
    <row r="42" spans="1:17" ht="12.75">
      <c r="A42" s="31" t="s">
        <v>42</v>
      </c>
      <c r="B42" s="34">
        <v>6.1</v>
      </c>
      <c r="C42" s="3">
        <v>6.3</v>
      </c>
      <c r="D42" s="3">
        <v>5.6</v>
      </c>
      <c r="E42" s="3">
        <v>5.7</v>
      </c>
      <c r="F42" s="3">
        <v>5.5</v>
      </c>
      <c r="G42" s="3">
        <v>5.4</v>
      </c>
      <c r="H42" s="3">
        <v>5.7</v>
      </c>
      <c r="I42" s="19">
        <v>5.5</v>
      </c>
      <c r="J42" s="34">
        <v>6.5</v>
      </c>
      <c r="K42" s="3">
        <v>6.3</v>
      </c>
      <c r="L42" s="3">
        <v>5.4</v>
      </c>
      <c r="M42" s="3">
        <v>5.5</v>
      </c>
      <c r="N42" s="3">
        <v>5.3</v>
      </c>
      <c r="O42" s="3">
        <v>4.9</v>
      </c>
      <c r="P42" s="3">
        <v>5.3</v>
      </c>
      <c r="Q42" s="19">
        <v>5.1</v>
      </c>
    </row>
    <row r="43" spans="1:17" ht="12.75">
      <c r="A43" s="31" t="s">
        <v>43</v>
      </c>
      <c r="B43" s="34">
        <v>1.7</v>
      </c>
      <c r="C43" s="3">
        <v>1.5</v>
      </c>
      <c r="D43" s="3">
        <v>1.5</v>
      </c>
      <c r="E43" s="3">
        <v>1.6</v>
      </c>
      <c r="F43" s="3">
        <v>1.6</v>
      </c>
      <c r="G43" s="3">
        <v>1.5</v>
      </c>
      <c r="H43" s="3">
        <v>1.6</v>
      </c>
      <c r="I43" s="19">
        <v>1.5</v>
      </c>
      <c r="J43" s="34">
        <v>1.5</v>
      </c>
      <c r="K43" s="3">
        <v>1.3</v>
      </c>
      <c r="L43" s="3">
        <v>1.2</v>
      </c>
      <c r="M43" s="3">
        <v>1.3</v>
      </c>
      <c r="N43" s="3">
        <v>1.3</v>
      </c>
      <c r="O43" s="3">
        <v>1.2</v>
      </c>
      <c r="P43" s="3">
        <v>1.3</v>
      </c>
      <c r="Q43" s="19">
        <v>1.2</v>
      </c>
    </row>
    <row r="44" spans="1:17" ht="13.5" thickBot="1">
      <c r="A44" s="32" t="s">
        <v>44</v>
      </c>
      <c r="B44" s="36">
        <v>8.4</v>
      </c>
      <c r="C44" s="24">
        <v>9.3</v>
      </c>
      <c r="D44" s="24">
        <v>9.5</v>
      </c>
      <c r="E44" s="24">
        <v>8.9</v>
      </c>
      <c r="F44" s="24">
        <v>7.9</v>
      </c>
      <c r="G44" s="24">
        <v>7.8</v>
      </c>
      <c r="H44" s="24">
        <v>7.3</v>
      </c>
      <c r="I44" s="25">
        <v>7.6</v>
      </c>
      <c r="J44" s="36">
        <v>6.6</v>
      </c>
      <c r="K44" s="24">
        <v>6.2</v>
      </c>
      <c r="L44" s="24">
        <v>6.5</v>
      </c>
      <c r="M44" s="24">
        <v>6.6</v>
      </c>
      <c r="N44" s="24">
        <v>6.6</v>
      </c>
      <c r="O44" s="24">
        <v>6.2</v>
      </c>
      <c r="P44" s="24">
        <v>5.2</v>
      </c>
      <c r="Q44" s="25">
        <v>5.5</v>
      </c>
    </row>
    <row r="45" ht="12.75">
      <c r="A45" s="1"/>
    </row>
    <row r="46" spans="1:11" ht="12.75">
      <c r="A46" s="56" t="s">
        <v>49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2.75">
      <c r="A47" s="56" t="s">
        <v>50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2.75">
      <c r="A48" s="56" t="s">
        <v>51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2.75">
      <c r="A49" s="56" t="s">
        <v>52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1" spans="1:17" ht="23.25" customHeight="1">
      <c r="A51" s="59">
        <v>51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</row>
  </sheetData>
  <mergeCells count="11">
    <mergeCell ref="A49:K49"/>
    <mergeCell ref="A1:Q1"/>
    <mergeCell ref="A51:Q51"/>
    <mergeCell ref="A2:Q2"/>
    <mergeCell ref="A3:Q3"/>
    <mergeCell ref="B4:I4"/>
    <mergeCell ref="J4:Q4"/>
    <mergeCell ref="A4:A5"/>
    <mergeCell ref="A46:K46"/>
    <mergeCell ref="A47:K47"/>
    <mergeCell ref="A48:K48"/>
  </mergeCells>
  <printOptions/>
  <pageMargins left="0.63" right="0.21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K4"/>
    </sheetView>
  </sheetViews>
  <sheetFormatPr defaultColWidth="9.00390625" defaultRowHeight="12.75"/>
  <sheetData>
    <row r="1" spans="1:12" ht="12.75">
      <c r="A1" s="11"/>
      <c r="B1" s="43">
        <v>1990</v>
      </c>
      <c r="C1" s="43">
        <v>1991</v>
      </c>
      <c r="D1" s="43">
        <v>1992</v>
      </c>
      <c r="E1" s="43">
        <v>1993</v>
      </c>
      <c r="F1" s="43">
        <v>1994</v>
      </c>
      <c r="G1" s="43">
        <v>1995</v>
      </c>
      <c r="H1" s="43">
        <v>1996</v>
      </c>
      <c r="I1" s="43">
        <v>1997</v>
      </c>
      <c r="J1" s="43">
        <v>1998</v>
      </c>
      <c r="K1" s="43">
        <v>1999</v>
      </c>
      <c r="L1" s="42"/>
    </row>
    <row r="2" spans="1:12" ht="12.75">
      <c r="A2" s="10" t="s">
        <v>2</v>
      </c>
      <c r="B2" s="11">
        <f aca="true" t="shared" si="0" ref="B2:K2">SUM(B3:B4)</f>
        <v>152.89999999999998</v>
      </c>
      <c r="C2" s="11"/>
      <c r="D2" s="11">
        <f t="shared" si="0"/>
        <v>96.6</v>
      </c>
      <c r="E2" s="11">
        <f t="shared" si="0"/>
        <v>103.9</v>
      </c>
      <c r="F2" s="11">
        <f t="shared" si="0"/>
        <v>105.60000000000001</v>
      </c>
      <c r="G2" s="11">
        <f t="shared" si="0"/>
        <v>126.60000000000001</v>
      </c>
      <c r="H2" s="11">
        <f t="shared" si="0"/>
        <v>134.3</v>
      </c>
      <c r="I2" s="11">
        <f t="shared" si="0"/>
        <v>140.2</v>
      </c>
      <c r="J2" s="11">
        <f t="shared" si="0"/>
        <v>117.6</v>
      </c>
      <c r="K2" s="11">
        <f t="shared" si="0"/>
        <v>104.7</v>
      </c>
      <c r="L2" s="42"/>
    </row>
    <row r="3" spans="1:12" ht="12.75">
      <c r="A3" s="10" t="s">
        <v>3</v>
      </c>
      <c r="B3" s="11">
        <v>71.1</v>
      </c>
      <c r="C3" s="11">
        <v>50.9</v>
      </c>
      <c r="D3" s="11">
        <v>53.6</v>
      </c>
      <c r="E3" s="11">
        <v>59.6</v>
      </c>
      <c r="F3" s="11">
        <v>66.9</v>
      </c>
      <c r="G3" s="11">
        <v>79.9</v>
      </c>
      <c r="H3" s="11">
        <v>86.9</v>
      </c>
      <c r="I3" s="11">
        <v>86.7</v>
      </c>
      <c r="J3" s="11">
        <v>73</v>
      </c>
      <c r="K3" s="11">
        <v>73.7</v>
      </c>
      <c r="L3" s="42"/>
    </row>
    <row r="4" spans="1:12" ht="12.75">
      <c r="A4" s="10" t="s">
        <v>4</v>
      </c>
      <c r="B4" s="11">
        <v>81.8</v>
      </c>
      <c r="C4" s="11">
        <v>44.5</v>
      </c>
      <c r="D4" s="11">
        <v>43</v>
      </c>
      <c r="E4" s="11">
        <v>44.3</v>
      </c>
      <c r="F4" s="11">
        <v>38.7</v>
      </c>
      <c r="G4" s="11">
        <v>46.7</v>
      </c>
      <c r="H4" s="11">
        <v>47.4</v>
      </c>
      <c r="I4" s="11">
        <v>53.5</v>
      </c>
      <c r="J4" s="11">
        <v>44.6</v>
      </c>
      <c r="K4" s="11">
        <v>31</v>
      </c>
      <c r="L4" s="42"/>
    </row>
    <row r="5" spans="1:12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Reanimator 98</cp:lastModifiedBy>
  <cp:lastPrinted>2003-01-12T18:12:49Z</cp:lastPrinted>
  <dcterms:created xsi:type="dcterms:W3CDTF">2003-01-09T15:24:47Z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